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kumi1\Desktop\システム改修\データ提出通知\入力シート\"/>
    </mc:Choice>
  </mc:AlternateContent>
  <xr:revisionPtr revIDLastSave="0" documentId="13_ncr:1_{1DABFE5A-4E65-4856-8A91-22CD6299013A}" xr6:coauthVersionLast="47" xr6:coauthVersionMax="47" xr10:uidLastSave="{00000000-0000-0000-0000-000000000000}"/>
  <workbookProtection workbookAlgorithmName="SHA-512" workbookHashValue="v9IUOLr1eMABPL/79pav6u+GihrRtu7HpkMnSaZEmUbo6y+thjl8/cD88sSh0e+kvGuOhWWtvyyxXOIUZBvCKw==" workbookSaltValue="lTAKuBmj0dU0TiAZTazXcA==" workbookSpinCount="100000" lockStructure="1"/>
  <bookViews>
    <workbookView xWindow="-120" yWindow="-120" windowWidth="20730" windowHeight="11040" xr2:uid="{A5DE940D-641D-4B2D-853C-EB1D51E968CF}"/>
  </bookViews>
  <sheets>
    <sheet name="派遣報告書入力シート " sheetId="9" r:id="rId1"/>
    <sheet name="別途郵送書類" sheetId="49" r:id="rId2"/>
    <sheet name="第5号の7様式職員派遣報告書（データ反映）" sheetId="47" r:id="rId3"/>
    <sheet name="第5号の7様式職員派遣報告書（自由記述）" sheetId="53" r:id="rId4"/>
    <sheet name="団体番号" sheetId="52" r:id="rId5"/>
  </sheets>
  <externalReferences>
    <externalReference r:id="rId6"/>
  </externalReferences>
  <definedNames>
    <definedName name="_xlnm.Print_Area" localSheetId="2">'第5号の7様式職員派遣報告書（データ反映）'!$A$1:$G$22</definedName>
    <definedName name="_xlnm.Print_Area" localSheetId="3">'第5号の7様式職員派遣報告書（自由記述）'!$A$1:$G$22</definedName>
    <definedName name="砂越_理恵" localSheetId="2">#REF!</definedName>
    <definedName name="砂越_理恵" localSheetId="3">#REF!</definedName>
    <definedName name="砂越_理恵" localSheetId="4">#REF!</definedName>
    <definedName name="砂越_理恵" localSheetId="1">#REF!</definedName>
    <definedName name="砂越_理恵">#REF!</definedName>
    <definedName name="作田_佳純" localSheetId="2">#REF!</definedName>
    <definedName name="作田_佳純" localSheetId="3">#REF!</definedName>
    <definedName name="作田_佳純" localSheetId="4">#REF!</definedName>
    <definedName name="作田_佳純" localSheetId="1">#REF!</definedName>
    <definedName name="作田_佳純">#REF!</definedName>
    <definedName name="小野寺_昭子" localSheetId="2">#REF!</definedName>
    <definedName name="小野寺_昭子" localSheetId="3">#REF!</definedName>
    <definedName name="小野寺_昭子" localSheetId="4">#REF!</definedName>
    <definedName name="小野寺_昭子" localSheetId="1">#REF!</definedName>
    <definedName name="小野寺_昭子">#REF!</definedName>
    <definedName name="菅野_瑠奈" localSheetId="2">#REF!</definedName>
    <definedName name="菅野_瑠奈" localSheetId="3">#REF!</definedName>
    <definedName name="菅野_瑠奈" localSheetId="4">#REF!</definedName>
    <definedName name="菅野_瑠奈" localSheetId="1">#REF!</definedName>
    <definedName name="菅野_瑠奈">#REF!</definedName>
    <definedName name="霜山_由依" localSheetId="2">#REF!</definedName>
    <definedName name="霜山_由依" localSheetId="3">#REF!</definedName>
    <definedName name="霜山_由依" localSheetId="4">#REF!</definedName>
    <definedName name="霜山_由依" localSheetId="1">#REF!</definedName>
    <definedName name="霜山_由依">#REF!</definedName>
    <definedName name="木原_未咲" localSheetId="2">#REF!</definedName>
    <definedName name="木原_未咲" localSheetId="3">#REF!</definedName>
    <definedName name="木原_未咲" localSheetId="4">#REF!</definedName>
    <definedName name="木原_未咲" localSheetId="1">#REF!</definedName>
    <definedName name="木原_未咲">#REF!</definedName>
    <definedName name="虷澤_真実" localSheetId="2">[1]試算表!#REF!</definedName>
    <definedName name="虷澤_真実" localSheetId="3">[1]試算表!#REF!</definedName>
    <definedName name="虷澤_真実" localSheetId="4">[1]試算表!#REF!</definedName>
    <definedName name="虷澤_真実" localSheetId="1">[1]試算表!#REF!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7" l="1"/>
  <c r="E8" i="47"/>
  <c r="E7" i="47"/>
  <c r="E5" i="47"/>
  <c r="E6" i="47"/>
  <c r="D6" i="47"/>
  <c r="F1" i="47" l="1"/>
  <c r="A11" i="47" l="1"/>
  <c r="G9" i="47"/>
  <c r="G8" i="47"/>
  <c r="G6" i="47"/>
  <c r="G7" i="47"/>
  <c r="G5" i="47"/>
  <c r="F9" i="47"/>
  <c r="F8" i="47"/>
  <c r="F6" i="47"/>
  <c r="F7" i="47"/>
  <c r="F5" i="47"/>
  <c r="D9" i="47"/>
  <c r="D8" i="47"/>
  <c r="D7" i="47"/>
  <c r="D5" i="47"/>
  <c r="C9" i="47"/>
  <c r="C8" i="47"/>
  <c r="C6" i="47"/>
  <c r="C7" i="47"/>
  <c r="C5" i="47"/>
  <c r="B9" i="47"/>
  <c r="B8" i="47"/>
  <c r="B6" i="47"/>
  <c r="B7" i="47"/>
  <c r="B5" i="47"/>
  <c r="A9" i="47"/>
  <c r="A8" i="47"/>
  <c r="A7" i="47"/>
  <c r="A6" i="47"/>
  <c r="A5" i="47"/>
  <c r="U16" i="9" l="1"/>
  <c r="U15" i="9"/>
  <c r="U14" i="9"/>
  <c r="U13" i="9"/>
  <c r="U12" i="9"/>
  <c r="R13" i="9"/>
  <c r="R14" i="9"/>
  <c r="R15" i="9"/>
  <c r="R16" i="9"/>
  <c r="R12" i="9"/>
  <c r="E13" i="47"/>
  <c r="E12" i="47"/>
  <c r="V13" i="9"/>
  <c r="V14" i="9"/>
  <c r="V15" i="9"/>
  <c r="V16" i="9"/>
  <c r="V12" i="9"/>
  <c r="C9" i="9" l="1"/>
  <c r="L13" i="9" l="1"/>
  <c r="L14" i="9"/>
  <c r="L15" i="9"/>
  <c r="L16" i="9"/>
  <c r="L12" i="9"/>
</calcChain>
</file>

<file path=xl/sharedStrings.xml><?xml version="1.0" encoding="utf-8"?>
<sst xmlns="http://schemas.openxmlformats.org/spreadsheetml/2006/main" count="253" uniqueCount="214">
  <si>
    <t>団体名</t>
    <rPh sb="0" eb="3">
      <t>ダンタイメイ</t>
    </rPh>
    <phoneticPr fontId="1"/>
  </si>
  <si>
    <t>職員番号</t>
    <rPh sb="0" eb="4">
      <t>ショクインバンゴウ</t>
    </rPh>
    <phoneticPr fontId="1"/>
  </si>
  <si>
    <t>氏名</t>
    <rPh sb="0" eb="2">
      <t>シメイ</t>
    </rPh>
    <phoneticPr fontId="1"/>
  </si>
  <si>
    <t>職名</t>
    <rPh sb="0" eb="2">
      <t>ショクメイ</t>
    </rPh>
    <phoneticPr fontId="1"/>
  </si>
  <si>
    <t>団体長</t>
    <rPh sb="0" eb="3">
      <t>ダンタイチョウ</t>
    </rPh>
    <phoneticPr fontId="1"/>
  </si>
  <si>
    <t>異動年月日</t>
    <rPh sb="0" eb="2">
      <t>イドウ</t>
    </rPh>
    <rPh sb="2" eb="5">
      <t>ネンガッピ</t>
    </rPh>
    <phoneticPr fontId="1"/>
  </si>
  <si>
    <t>復職</t>
    <rPh sb="0" eb="2">
      <t>フクショク</t>
    </rPh>
    <phoneticPr fontId="1"/>
  </si>
  <si>
    <t>R7.6.30</t>
  </si>
  <si>
    <t>延長</t>
    <rPh sb="0" eb="2">
      <t>エンチョウ</t>
    </rPh>
    <phoneticPr fontId="1"/>
  </si>
  <si>
    <t>～</t>
  </si>
  <si>
    <t>氏</t>
    <rPh sb="0" eb="1">
      <t>シ</t>
    </rPh>
    <phoneticPr fontId="1"/>
  </si>
  <si>
    <t>名</t>
    <rPh sb="0" eb="1">
      <t>メイ</t>
    </rPh>
    <phoneticPr fontId="1"/>
  </si>
  <si>
    <t>〇〇</t>
  </si>
  <si>
    <t>異動種別</t>
    <rPh sb="0" eb="2">
      <t>イドウ</t>
    </rPh>
    <rPh sb="2" eb="4">
      <t>シュベツ</t>
    </rPh>
    <phoneticPr fontId="1"/>
  </si>
  <si>
    <t>延長前の全期間</t>
    <rPh sb="0" eb="2">
      <t>エンチョウ</t>
    </rPh>
    <rPh sb="2" eb="3">
      <t>マエ</t>
    </rPh>
    <rPh sb="4" eb="7">
      <t>ゼンキカン</t>
    </rPh>
    <phoneticPr fontId="1"/>
  </si>
  <si>
    <t>R7.6.1</t>
  </si>
  <si>
    <t>R7.7.1</t>
  </si>
  <si>
    <t>期間延長の場合</t>
    <rPh sb="0" eb="2">
      <t>キカン</t>
    </rPh>
    <rPh sb="2" eb="4">
      <t>エンチョウ</t>
    </rPh>
    <rPh sb="5" eb="7">
      <t>バアイ</t>
    </rPh>
    <phoneticPr fontId="1"/>
  </si>
  <si>
    <t>今回の報告期間</t>
    <rPh sb="0" eb="2">
      <t>コンカイ</t>
    </rPh>
    <rPh sb="3" eb="5">
      <t>ホウコク</t>
    </rPh>
    <rPh sb="5" eb="7">
      <t>キカン</t>
    </rPh>
    <phoneticPr fontId="1"/>
  </si>
  <si>
    <t>派遣先団体名</t>
  </si>
  <si>
    <t>派遣先団体名</t>
    <rPh sb="0" eb="2">
      <t>ハケン</t>
    </rPh>
    <rPh sb="2" eb="3">
      <t>サキ</t>
    </rPh>
    <rPh sb="3" eb="6">
      <t>ダンタイメイ</t>
    </rPh>
    <phoneticPr fontId="1"/>
  </si>
  <si>
    <t>自治法派遣</t>
    <rPh sb="0" eb="5">
      <t>ジチホウハケン</t>
    </rPh>
    <phoneticPr fontId="1"/>
  </si>
  <si>
    <t>在職派遣</t>
    <rPh sb="0" eb="2">
      <t>ザイショク</t>
    </rPh>
    <rPh sb="2" eb="4">
      <t>ハケン</t>
    </rPh>
    <phoneticPr fontId="1"/>
  </si>
  <si>
    <t>退職派遣</t>
    <rPh sb="0" eb="2">
      <t>タイショク</t>
    </rPh>
    <rPh sb="2" eb="4">
      <t>ハケン</t>
    </rPh>
    <phoneticPr fontId="1"/>
  </si>
  <si>
    <t>在職派遣</t>
  </si>
  <si>
    <t>無</t>
    <rPh sb="0" eb="1">
      <t>ナシ</t>
    </rPh>
    <phoneticPr fontId="1"/>
  </si>
  <si>
    <t>R8.2.1</t>
  </si>
  <si>
    <t>R8.3.31</t>
  </si>
  <si>
    <t>復職</t>
  </si>
  <si>
    <t>退職手当の支給の有無</t>
    <rPh sb="0" eb="4">
      <t>タイショクテアテ</t>
    </rPh>
    <rPh sb="5" eb="7">
      <t>シキュウ</t>
    </rPh>
    <rPh sb="8" eb="10">
      <t>ウム</t>
    </rPh>
    <phoneticPr fontId="1"/>
  </si>
  <si>
    <r>
      <t>第５号の７様式</t>
    </r>
    <r>
      <rPr>
        <sz val="10.5"/>
        <color theme="1"/>
        <rFont val="ＭＳ 明朝"/>
        <family val="1"/>
        <charset val="128"/>
      </rPr>
      <t>（第</t>
    </r>
    <r>
      <rPr>
        <sz val="10.5"/>
        <color theme="1"/>
        <rFont val="Century"/>
        <family val="1"/>
      </rPr>
      <t>2</t>
    </r>
    <r>
      <rPr>
        <sz val="10.5"/>
        <color theme="1"/>
        <rFont val="ＭＳ 明朝"/>
        <family val="1"/>
        <charset val="128"/>
      </rPr>
      <t>条関係）</t>
    </r>
  </si>
  <si>
    <t>職員派遣報告書</t>
  </si>
  <si>
    <t>職　員</t>
  </si>
  <si>
    <t>氏　　　名</t>
  </si>
  <si>
    <t>異　動</t>
  </si>
  <si>
    <t>退職手当</t>
  </si>
  <si>
    <t>備　考</t>
  </si>
  <si>
    <t>番　号</t>
  </si>
  <si>
    <t>区　分</t>
  </si>
  <si>
    <t>年月日</t>
  </si>
  <si>
    <t>※正式名称で記入すること</t>
  </si>
  <si>
    <t>等の有無</t>
  </si>
  <si>
    <r>
      <t>市町村職員の退職手当に関する条例施行規則第</t>
    </r>
    <r>
      <rPr>
        <sz val="10.5"/>
        <color theme="1"/>
        <rFont val="Century"/>
        <family val="1"/>
      </rPr>
      <t>2</t>
    </r>
    <r>
      <rPr>
        <sz val="10.5"/>
        <color theme="1"/>
        <rFont val="ＭＳ 明朝"/>
        <family val="1"/>
        <charset val="128"/>
      </rPr>
      <t>条第</t>
    </r>
    <r>
      <rPr>
        <sz val="10.5"/>
        <color theme="1"/>
        <rFont val="Century"/>
        <family val="1"/>
      </rPr>
      <t>3</t>
    </r>
    <r>
      <rPr>
        <sz val="10.5"/>
        <color theme="1"/>
        <rFont val="ＭＳ 明朝"/>
        <family val="1"/>
        <charset val="128"/>
      </rPr>
      <t>項の規定により上記のとおり報告します。</t>
    </r>
  </si>
  <si>
    <t>団体長　氏名</t>
  </si>
  <si>
    <t>福島県市町村総合事務組合管理者</t>
  </si>
  <si>
    <t>〔注意事項〕</t>
  </si>
  <si>
    <r>
      <t>4</t>
    </r>
    <r>
      <rPr>
        <sz val="7"/>
        <color theme="1"/>
        <rFont val="Times New Roman"/>
        <family val="1"/>
      </rPr>
      <t xml:space="preserve">      </t>
    </r>
    <r>
      <rPr>
        <sz val="10.5"/>
        <color theme="1"/>
        <rFont val="ＭＳ 明朝"/>
        <family val="1"/>
        <charset val="128"/>
      </rPr>
      <t>「備考」欄には、派遣の際には派遣期間を、復職後に市町村職員共済組合の共済番号が変更となった場合には変更後の番号を記入すること。</t>
    </r>
  </si>
  <si>
    <t>添付書類の有無（退職手当の受給の有無に関する証明書）</t>
    <rPh sb="0" eb="4">
      <t>テンプショルイ</t>
    </rPh>
    <rPh sb="5" eb="7">
      <t>ウム</t>
    </rPh>
    <rPh sb="8" eb="12">
      <t>タイショクテアテ</t>
    </rPh>
    <rPh sb="13" eb="15">
      <t>ジュキュウ</t>
    </rPh>
    <rPh sb="16" eb="18">
      <t>ウム</t>
    </rPh>
    <rPh sb="19" eb="20">
      <t>カン</t>
    </rPh>
    <rPh sb="22" eb="25">
      <t>ショウメイショ</t>
    </rPh>
    <phoneticPr fontId="1"/>
  </si>
  <si>
    <t>有</t>
    <rPh sb="0" eb="1">
      <t>アリ</t>
    </rPh>
    <phoneticPr fontId="1"/>
  </si>
  <si>
    <t>復職時</t>
    <rPh sb="0" eb="3">
      <t>フクショクジ</t>
    </rPh>
    <phoneticPr fontId="1"/>
  </si>
  <si>
    <t>派遣報告書入力シート</t>
    <rPh sb="0" eb="2">
      <t>ハケン</t>
    </rPh>
    <rPh sb="2" eb="5">
      <t>ホウコクショ</t>
    </rPh>
    <rPh sb="5" eb="7">
      <t>ニュウリョク</t>
    </rPh>
    <phoneticPr fontId="1"/>
  </si>
  <si>
    <t>公益的法人等に職員を派遣した場合又はそれらの派遣から職員が復職した場合には本書を作成し、速やかに報告すること。</t>
    <phoneticPr fontId="1"/>
  </si>
  <si>
    <r>
      <t>1</t>
    </r>
    <r>
      <rPr>
        <sz val="7"/>
        <color theme="1"/>
        <rFont val="Times New Roman"/>
        <family val="1"/>
      </rPr>
      <t xml:space="preserve">      </t>
    </r>
    <r>
      <rPr>
        <sz val="10.5"/>
        <color theme="1"/>
        <rFont val="ＭＳ 明朝"/>
        <family val="1"/>
        <charset val="128"/>
      </rPr>
      <t>地方自治法</t>
    </r>
    <r>
      <rPr>
        <sz val="10.5"/>
        <color theme="1"/>
        <rFont val="Century"/>
        <family val="1"/>
      </rPr>
      <t>252</t>
    </r>
    <r>
      <rPr>
        <sz val="10.5"/>
        <color theme="1"/>
        <rFont val="ＭＳ 明朝"/>
        <family val="1"/>
        <charset val="128"/>
      </rPr>
      <t>条の</t>
    </r>
    <r>
      <rPr>
        <sz val="10.5"/>
        <color theme="1"/>
        <rFont val="Century"/>
        <family val="1"/>
      </rPr>
      <t>17</t>
    </r>
    <r>
      <rPr>
        <sz val="10.5"/>
        <color theme="1"/>
        <rFont val="ＭＳ 明朝"/>
        <family val="1"/>
        <charset val="128"/>
      </rPr>
      <t>の規定に基づき他の地方公共団体へ職員を派遣した場合、各自治体の公益的法人等への派遣に関する条例の規定に基づき</t>
    </r>
    <phoneticPr fontId="1"/>
  </si>
  <si>
    <r>
      <t>2</t>
    </r>
    <r>
      <rPr>
        <sz val="7"/>
        <color theme="1"/>
        <rFont val="Times New Roman"/>
        <family val="1"/>
      </rPr>
      <t xml:space="preserve">      </t>
    </r>
    <r>
      <rPr>
        <sz val="10.5"/>
        <color theme="1"/>
        <rFont val="ＭＳ 明朝"/>
        <family val="1"/>
        <charset val="128"/>
      </rPr>
      <t>「異動区分」には、地方自治法による派遣の場合には「自治法派遣」と、公益的法人等への派遣条例に基づく在職派遣又は退職派遣の場合には</t>
    </r>
    <phoneticPr fontId="1"/>
  </si>
  <si>
    <t>それぞれ「在職派遣」又は「退職派遣」と、それらの派遣から復職した場合には「復職」と記入すること。</t>
    <phoneticPr fontId="1"/>
  </si>
  <si>
    <r>
      <t>3</t>
    </r>
    <r>
      <rPr>
        <sz val="7"/>
        <color theme="1"/>
        <rFont val="Times New Roman"/>
        <family val="1"/>
      </rPr>
      <t xml:space="preserve">      </t>
    </r>
    <r>
      <rPr>
        <sz val="10.5"/>
        <color theme="1"/>
        <rFont val="ＭＳ 明朝"/>
        <family val="1"/>
        <charset val="128"/>
      </rPr>
      <t>「退職手当等の有無」には、公益的法人等派遣から復職した際に当該法人から所得税法第</t>
    </r>
    <r>
      <rPr>
        <sz val="10.5"/>
        <color theme="1"/>
        <rFont val="Century"/>
        <family val="1"/>
      </rPr>
      <t>30</t>
    </r>
    <r>
      <rPr>
        <sz val="10.5"/>
        <color theme="1"/>
        <rFont val="ＭＳ 明朝"/>
        <family val="1"/>
        <charset val="128"/>
      </rPr>
      <t>条第</t>
    </r>
    <r>
      <rPr>
        <sz val="10.5"/>
        <color theme="1"/>
        <rFont val="Century"/>
        <family val="1"/>
      </rPr>
      <t>1</t>
    </r>
    <r>
      <rPr>
        <sz val="10.5"/>
        <color theme="1"/>
        <rFont val="ＭＳ 明朝"/>
        <family val="1"/>
        <charset val="128"/>
      </rPr>
      <t>項の規定により退職手当等とみなされる給付</t>
    </r>
    <phoneticPr fontId="1"/>
  </si>
  <si>
    <t>を受けた場合には「有」を、給付を受けていない場合には「無」と記入し、併せて派遣先公益的法人等での「退職手当等の受給の有無に関する証明書」</t>
    <phoneticPr fontId="1"/>
  </si>
  <si>
    <t>を添付すること。（地方自治法による派遣の場合は、「退職手当の有無」欄の記入及び退職手当等受給の証明書の添付は必要なし。）</t>
    <phoneticPr fontId="1"/>
  </si>
  <si>
    <t>入力例</t>
    <rPh sb="0" eb="2">
      <t>ニュウリョク</t>
    </rPh>
    <rPh sb="2" eb="3">
      <t>レイ</t>
    </rPh>
    <phoneticPr fontId="1"/>
  </si>
  <si>
    <t>別途郵送書類</t>
    <rPh sb="0" eb="2">
      <t>ベット</t>
    </rPh>
    <rPh sb="2" eb="4">
      <t>ユウソウ</t>
    </rPh>
    <rPh sb="4" eb="6">
      <t>ショルイ</t>
    </rPh>
    <phoneticPr fontId="1"/>
  </si>
  <si>
    <t>公益的法人等への派遣条例に基づく在職派遣又は退職派遣の場合</t>
  </si>
  <si>
    <t>退職手当等の受給の有無に関する証明書</t>
  </si>
  <si>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</si>
  <si>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</si>
  <si>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</si>
  <si>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</si>
  <si>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</si>
  <si>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</si>
  <si>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</si>
  <si>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</si>
  <si>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</si>
  <si>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</si>
  <si>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</si>
  <si>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</si>
  <si>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</si>
  <si>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</si>
  <si>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</si>
  <si>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</si>
  <si>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</si>
  <si>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</si>
  <si>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</si>
  <si>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</si>
  <si>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</si>
  <si>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</si>
  <si>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</si>
  <si>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</si>
  <si>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</si>
  <si>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</si>
  <si>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</si>
  <si>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</si>
  <si>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</si>
  <si>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</si>
  <si>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</si>
  <si>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</si>
  <si>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</si>
  <si>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</si>
  <si>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</si>
  <si>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</si>
  <si>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</si>
  <si>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</si>
  <si>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</si>
  <si>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</si>
  <si>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</si>
  <si>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</si>
  <si>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</si>
  <si>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</si>
  <si>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</si>
  <si>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</si>
  <si>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</si>
  <si>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</si>
  <si>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</si>
  <si>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</si>
  <si>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</si>
  <si>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</si>
  <si>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</si>
  <si>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</si>
  <si>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</si>
  <si>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</si>
  <si>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</si>
  <si>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</si>
  <si>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</si>
  <si>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</si>
  <si>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</si>
  <si>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</si>
  <si>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</si>
  <si>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</si>
  <si>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</si>
  <si>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</si>
  <si>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</si>
  <si>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</si>
  <si>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</si>
  <si>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</si>
  <si>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</si>
  <si>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</si>
  <si>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</si>
  <si>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</si>
  <si>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</si>
  <si>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</si>
  <si>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</si>
  <si>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</si>
  <si>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</si>
  <si>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</si>
  <si>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</si>
  <si>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</si>
  <si>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</si>
  <si>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</si>
  <si>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</si>
  <si>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</si>
  <si>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</si>
  <si>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</si>
  <si>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</si>
  <si>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</si>
  <si>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</si>
  <si>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</si>
  <si>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</si>
  <si>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</si>
  <si>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</si>
  <si>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</si>
  <si>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</si>
  <si>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</si>
  <si>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</si>
  <si>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</si>
  <si>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</si>
  <si>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</si>
  <si>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</si>
  <si>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</si>
  <si>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</si>
  <si>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</si>
  <si>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</si>
  <si>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</si>
  <si>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</si>
  <si>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</si>
  <si>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</si>
  <si>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</si>
  <si>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</si>
  <si>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</si>
  <si>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</si>
  <si>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</si>
  <si>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</si>
  <si>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</si>
  <si>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</si>
  <si>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</si>
  <si>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</si>
  <si>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</si>
  <si>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</si>
  <si>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</si>
  <si>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</si>
  <si>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</si>
  <si>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</si>
  <si>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</si>
  <si>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</si>
  <si>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</si>
  <si>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</si>
  <si>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</si>
  <si>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</si>
  <si>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</si>
  <si>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</si>
  <si>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</si>
  <si>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</si>
  <si>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</si>
  <si>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</si>
  <si>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</si>
  <si>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地方公共団体番号</t>
    <rPh sb="0" eb="6">
      <t>チホウコウキョウダンタイ</t>
    </rPh>
    <rPh sb="6" eb="8">
      <t>バンゴウ</t>
    </rPh>
    <phoneticPr fontId="1"/>
  </si>
  <si>
    <t>担当者</t>
    <rPh sb="0" eb="3">
      <t>タントウシャ</t>
    </rPh>
    <phoneticPr fontId="1"/>
  </si>
  <si>
    <t>〇〇県</t>
    <rPh sb="2" eb="3">
      <t>ケン</t>
    </rPh>
    <phoneticPr fontId="1"/>
  </si>
  <si>
    <t>令和　年　月　日</t>
    <rPh sb="0" eb="2">
      <t>レイワ</t>
    </rPh>
    <rPh sb="3" eb="4">
      <t>ネン</t>
    </rPh>
    <rPh sb="5" eb="6">
      <t>ガツ</t>
    </rPh>
    <rPh sb="7" eb="8">
      <t>ニチ</t>
    </rPh>
    <phoneticPr fontId="1"/>
  </si>
  <si>
    <t>※1</t>
    <phoneticPr fontId="1"/>
  </si>
  <si>
    <t>※2</t>
    <phoneticPr fontId="1"/>
  </si>
  <si>
    <t>※3</t>
    <phoneticPr fontId="1"/>
  </si>
  <si>
    <t>記入例</t>
  </si>
  <si>
    <t>作成年月日</t>
    <rPh sb="0" eb="2">
      <t>サクセイ</t>
    </rPh>
    <rPh sb="2" eb="5">
      <t>ネンガッピ</t>
    </rPh>
    <phoneticPr fontId="1"/>
  </si>
  <si>
    <t>復職後職員番号が変更となる場合（変更後の番号）</t>
    <rPh sb="0" eb="3">
      <t>フクショクゴ</t>
    </rPh>
    <rPh sb="3" eb="7">
      <t>ショクインバンゴウ</t>
    </rPh>
    <rPh sb="8" eb="10">
      <t>ヘンコウ</t>
    </rPh>
    <rPh sb="13" eb="15">
      <t>バアイ</t>
    </rPh>
    <rPh sb="16" eb="18">
      <t>ヘンコウ</t>
    </rPh>
    <rPh sb="18" eb="19">
      <t>ゴ</t>
    </rPh>
    <rPh sb="20" eb="22">
      <t>バンゴウ</t>
    </rPh>
    <phoneticPr fontId="1"/>
  </si>
  <si>
    <t>〇〇市</t>
    <rPh sb="2" eb="3">
      <t>シ</t>
    </rPh>
    <phoneticPr fontId="1"/>
  </si>
  <si>
    <t>〇〇組合</t>
    <rPh sb="2" eb="4">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</si>
</sst>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411]ggge&quot;年&quot;m&quot;月&quot;d&quot;日&quot;;@"/>
  </numFmts>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ＭＳ Ｐゴシック"/>
      <family val="3"/>
      <charset val="128"/>
    </font>
    <font>
      <sz val="11"/>
      <color theme="1"/>
      <name val="游ゴシック"/>
      <family val="3"/>
      <charset val="128"/>
      <scheme val="minor"/>
    </font>
    <font>
      <sz val="10.5"/>
      <color theme="1"/>
      <name val="Century"/>
      <family val="1"/>
    </font>
    <font>
      <b/>
      <sz val="10.5"/>
      <color theme="1"/>
      <name val="ＭＳ ゴシック"/>
      <family val="3"/>
      <charset val="128"/>
    </font>
    <font>
      <sz val="10.5"/>
      <color theme="1"/>
      <name val="ＭＳ 明朝"/>
      <family val="1"/>
      <charset val="128"/>
    </font>
    <font>
      <sz val="16"/>
      <color theme="1"/>
      <name val="ＭＳ 明朝"/>
      <family val="1"/>
      <charset val="128"/>
    </font>
    <font>
      <sz val="8"/>
      <color theme="1"/>
      <name val="ＭＳ 明朝"/>
      <family val="1"/>
      <charset val="128"/>
    </font>
    <font>
      <b/>
      <sz val="11"/>
      <color theme="1"/>
      <name val="游ゴシック"/>
      <family val="3"/>
      <charset val="128"/>
      <scheme val="minor"/>
    </font>
    <font>
      <b/>
      <sz val="18"/>
      <color theme="1"/>
      <name val="游ゴシック"/>
      <family val="3"/>
      <charset val="128"/>
      <scheme val="minor"/>
    </font>
    <font>
      <b/>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7"/>
      <color theme="1"/>
      <name val="Times New Roman"/>
      <family val="1"/>
    </font>
    <font>
      <sz val="10.5"/>
      <color theme="1"/>
      <name val="Yu Gothic"/>
      <family val="1"/>
      <charset val="128"/>
    </font>
    <font>
      <b/>
      <sz val="16"/>
      <color theme="1"/>
      <name val="游ゴシック"/>
      <family val="3"/>
      <charset val="128"/>
      <scheme val="minor"/>
    </font>
    <font>
      <sz val="11"/>
      <color theme="1"/>
      <name val="ＭＳ Ｐ明朝"/>
      <family val="1"/>
      <charset val="128"/>
    </font>
    <font>
      <b/>
      <sz val="16"/>
      <color rgb="FFFF0000"/>
      <name val="ＭＳ ゴシック"/>
      <family val="3"/>
      <charset val="128"/>
    </font>
    <font>
      <sz val="10"/>
      <color theme="1"/>
      <name val="Century"/>
      <family val="1"/>
    </font>
  </fonts>
  <fills count="3">
    <fill>
      <patternFill patternType="none"/>
    </fill>
    <fill>
      <patternFill patternType="gray125"/>
    </fill>
    <fill>
      <patternFill patternType="solid">
        <fgColor rgb="FFFFFF0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hair">
        <color auto="1"/>
      </right>
      <top style="thick">
        <color auto="1"/>
      </top>
      <bottom style="thin">
        <color auto="1"/>
      </bottom>
      <diagonal/>
    </border>
    <border>
      <left style="hair">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bottom/>
      <diagonal/>
    </border>
    <border>
      <left style="thin">
        <color auto="1"/>
      </left>
      <right style="thick">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hair">
        <color auto="1"/>
      </left>
      <right style="hair">
        <color auto="1"/>
      </right>
      <top style="thick">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thick">
        <color auto="1"/>
      </bottom>
      <diagonal/>
    </border>
    <border>
      <left style="hair">
        <color auto="1"/>
      </left>
      <right style="hair">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double">
        <color auto="1"/>
      </left>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s>
  <cellStyleXfs count="7">
    <xf numFmtId="0" fontId="0" fillId="0" borderId="0">
      <alignment vertical="center"/>
    </xf>
    <xf numFmtId="0" fontId="3" fillId="0" borderId="0"/>
    <xf numFmtId="0" fontId="2" fillId="0" borderId="0">
      <alignment vertical="center"/>
    </xf>
    <xf numFmtId="0" fontId="2"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cellStyleXfs>
  <cellXfs count="143">
    <xf numFmtId="0" fontId="0" fillId="0" borderId="0" xfId="0">
      <alignment vertical="center"/>
    </xf>
    <xf numFmtId="176" fontId="0" fillId="0" borderId="0" xfId="0" applyNumberFormat="1">
      <alignment vertical="center"/>
    </xf>
    <xf numFmtId="0" fontId="8" fillId="0" borderId="0" xfId="0" applyFont="1">
      <alignment vertical="center"/>
    </xf>
    <xf numFmtId="0" fontId="6" fillId="0" borderId="12" xfId="0" applyFont="1" applyBorder="1" applyAlignment="1">
      <alignment horizontal="justify" vertical="center"/>
    </xf>
    <xf numFmtId="0" fontId="0" fillId="0" borderId="1" xfId="0" applyBorder="1">
      <alignment vertical="center"/>
    </xf>
    <xf numFmtId="0" fontId="12" fillId="0" borderId="0" xfId="0" applyFont="1">
      <alignment vertical="center"/>
    </xf>
    <xf numFmtId="49" fontId="0" fillId="0" borderId="0" xfId="0" applyNumberFormat="1">
      <alignment vertical="center"/>
    </xf>
    <xf numFmtId="177" fontId="0" fillId="0" borderId="0" xfId="0" applyNumberFormat="1">
      <alignmen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49" fontId="0" fillId="0" borderId="0" xfId="0" applyNumberFormat="1"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13" fillId="0" borderId="0" xfId="0" applyFont="1" applyAlignment="1">
      <alignment vertical="center" wrapText="1"/>
    </xf>
    <xf numFmtId="0" fontId="14" fillId="0" borderId="1" xfId="0" applyFont="1" applyBorder="1">
      <alignment vertical="center"/>
    </xf>
    <xf numFmtId="176" fontId="15" fillId="0" borderId="1" xfId="0" applyNumberFormat="1" applyFont="1" applyBorder="1">
      <alignment vertical="center"/>
    </xf>
    <xf numFmtId="0" fontId="15" fillId="0" borderId="7" xfId="0" applyFont="1" applyBorder="1">
      <alignment vertical="center"/>
    </xf>
    <xf numFmtId="0" fontId="15" fillId="0" borderId="0" xfId="0" applyFont="1">
      <alignment vertical="center"/>
    </xf>
    <xf numFmtId="57" fontId="15" fillId="0" borderId="8" xfId="0" applyNumberFormat="1" applyFont="1" applyBorder="1">
      <alignment vertical="center"/>
    </xf>
    <xf numFmtId="57" fontId="15" fillId="0" borderId="1" xfId="0" applyNumberFormat="1" applyFont="1" applyBorder="1">
      <alignment vertical="center"/>
    </xf>
    <xf numFmtId="57" fontId="15" fillId="0" borderId="2" xfId="0" applyNumberFormat="1" applyFont="1" applyBorder="1">
      <alignment vertical="center"/>
    </xf>
    <xf numFmtId="57" fontId="15" fillId="0" borderId="6" xfId="0" applyNumberFormat="1" applyFont="1" applyBorder="1">
      <alignment vertical="center"/>
    </xf>
    <xf numFmtId="0" fontId="11" fillId="0" borderId="0" xfId="0" applyFont="1">
      <alignment vertical="center"/>
    </xf>
    <xf numFmtId="0" fontId="14" fillId="0" borderId="2" xfId="0" applyFont="1" applyBorder="1">
      <alignmen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0" fillId="0" borderId="14" xfId="0" applyFont="1" applyBorder="1" applyAlignment="1">
      <alignment horizontal="center" vertical="center"/>
    </xf>
    <xf numFmtId="0" fontId="6" fillId="0" borderId="14" xfId="0" applyFont="1" applyBorder="1" applyAlignment="1">
      <alignment horizontal="justify" vertical="center"/>
    </xf>
    <xf numFmtId="176" fontId="6" fillId="0" borderId="14" xfId="0" applyNumberFormat="1" applyFont="1" applyBorder="1" applyAlignment="1">
      <alignment horizontal="justify" vertical="center"/>
    </xf>
    <xf numFmtId="0" fontId="13" fillId="0" borderId="3" xfId="0" applyFont="1" applyBorder="1" applyAlignment="1">
      <alignment vertical="center" wrapText="1"/>
    </xf>
    <xf numFmtId="0" fontId="0" fillId="0" borderId="16" xfId="0" applyBorder="1">
      <alignment vertical="center"/>
    </xf>
    <xf numFmtId="0" fontId="18" fillId="0" borderId="0" xfId="0" applyFont="1">
      <alignment vertical="center"/>
    </xf>
    <xf numFmtId="49" fontId="18" fillId="0" borderId="0" xfId="0" applyNumberFormat="1" applyFont="1">
      <alignment vertical="center"/>
    </xf>
    <xf numFmtId="0" fontId="11" fillId="0" borderId="0" xfId="0" applyFont="1" applyAlignment="1">
      <alignment vertical="center" wrapText="1"/>
    </xf>
    <xf numFmtId="0" fontId="0" fillId="2" borderId="21" xfId="0" applyFill="1" applyBorder="1" applyAlignment="1" applyProtection="1">
      <alignment vertical="center" shrinkToFit="1"/>
      <protection locked="0"/>
    </xf>
    <xf numFmtId="0" fontId="0" fillId="0" borderId="21" xfId="0" applyBorder="1" applyAlignment="1">
      <alignment vertical="center" wrapText="1"/>
    </xf>
    <xf numFmtId="0" fontId="0" fillId="2" borderId="21" xfId="0" applyFill="1" applyBorder="1" applyAlignment="1" applyProtection="1">
      <alignment vertical="center" wrapText="1"/>
      <protection locked="0"/>
    </xf>
    <xf numFmtId="0" fontId="0" fillId="2" borderId="21" xfId="0" applyFill="1" applyBorder="1" applyAlignment="1" applyProtection="1">
      <alignment horizontal="left" vertical="center" wrapText="1"/>
      <protection locked="0"/>
    </xf>
    <xf numFmtId="0" fontId="0" fillId="2" borderId="22" xfId="0" applyFill="1" applyBorder="1" applyAlignment="1" applyProtection="1">
      <alignment vertical="center" wrapText="1"/>
      <protection locked="0"/>
    </xf>
    <xf numFmtId="0" fontId="0" fillId="0" borderId="0" xfId="0" applyAlignment="1">
      <alignment horizontal="center" vertical="center" wrapText="1"/>
    </xf>
    <xf numFmtId="0" fontId="19" fillId="0" borderId="0" xfId="5" applyFont="1" applyAlignment="1">
      <alignment vertical="center" wrapText="1"/>
    </xf>
    <xf numFmtId="0" fontId="19" fillId="0" borderId="0" xfId="5" applyFont="1" applyAlignment="1">
      <alignment horizontal="left" vertical="center" wrapText="1"/>
    </xf>
    <xf numFmtId="0" fontId="0" fillId="0" borderId="20" xfId="0" applyBorder="1">
      <alignment vertical="center"/>
    </xf>
    <xf numFmtId="0" fontId="0" fillId="0" borderId="8" xfId="0" applyBorder="1">
      <alignment vertical="center"/>
    </xf>
    <xf numFmtId="176" fontId="0" fillId="0" borderId="18" xfId="0" applyNumberFormat="1" applyBorder="1">
      <alignment vertical="center"/>
    </xf>
    <xf numFmtId="0" fontId="0" fillId="2" borderId="16" xfId="0" applyFill="1" applyBorder="1" applyProtection="1">
      <alignment vertical="center"/>
      <protection locked="0"/>
    </xf>
    <xf numFmtId="176" fontId="0" fillId="2" borderId="16" xfId="0" applyNumberFormat="1" applyFill="1" applyBorder="1" applyProtection="1">
      <alignment vertical="center"/>
      <protection locked="0"/>
    </xf>
    <xf numFmtId="0" fontId="0" fillId="2" borderId="19" xfId="0" applyFill="1" applyBorder="1" applyProtection="1">
      <alignment vertical="center"/>
      <protection locked="0"/>
    </xf>
    <xf numFmtId="0" fontId="0" fillId="2" borderId="17" xfId="0" applyFill="1" applyBorder="1" applyProtection="1">
      <alignment vertical="center"/>
      <protection locked="0"/>
    </xf>
    <xf numFmtId="176" fontId="0" fillId="2" borderId="17" xfId="0" applyNumberFormat="1" applyFill="1" applyBorder="1" applyProtection="1">
      <alignment vertical="center"/>
      <protection locked="0"/>
    </xf>
    <xf numFmtId="176" fontId="0" fillId="2" borderId="18" xfId="0" applyNumberFormat="1" applyFill="1" applyBorder="1" applyProtection="1">
      <alignment vertical="center"/>
      <protection locked="0"/>
    </xf>
    <xf numFmtId="0" fontId="0" fillId="2" borderId="16" xfId="0" applyFill="1" applyBorder="1" applyAlignment="1" applyProtection="1">
      <alignment horizontal="left" vertical="center"/>
      <protection locked="0"/>
    </xf>
    <xf numFmtId="0" fontId="0" fillId="2" borderId="1" xfId="0" applyFill="1" applyBorder="1" applyProtection="1">
      <alignment vertical="center"/>
      <protection locked="0"/>
    </xf>
    <xf numFmtId="176" fontId="0" fillId="2" borderId="1" xfId="0" applyNumberFormat="1" applyFill="1" applyBorder="1" applyProtection="1">
      <alignment vertical="center"/>
      <protection locked="0"/>
    </xf>
    <xf numFmtId="0" fontId="0" fillId="2" borderId="7" xfId="0" applyFill="1" applyBorder="1" applyProtection="1">
      <alignment vertical="center"/>
      <protection locked="0"/>
    </xf>
    <xf numFmtId="57" fontId="0" fillId="2" borderId="1" xfId="0" applyNumberFormat="1" applyFill="1" applyBorder="1" applyProtection="1">
      <alignment vertical="center"/>
      <protection locked="0"/>
    </xf>
    <xf numFmtId="0" fontId="0" fillId="2" borderId="2" xfId="0" applyFill="1" applyBorder="1" applyProtection="1">
      <alignment vertical="center"/>
      <protection locked="0"/>
    </xf>
    <xf numFmtId="176" fontId="0" fillId="2" borderId="2" xfId="0" applyNumberFormat="1" applyFill="1" applyBorder="1" applyProtection="1">
      <alignment vertical="center"/>
      <protection locked="0"/>
    </xf>
    <xf numFmtId="176" fontId="0" fillId="2" borderId="6" xfId="0" applyNumberFormat="1" applyFill="1" applyBorder="1" applyProtection="1">
      <alignment vertical="center"/>
      <protection locked="0"/>
    </xf>
    <xf numFmtId="0" fontId="0" fillId="2" borderId="1" xfId="0" applyFill="1" applyBorder="1" applyAlignment="1" applyProtection="1">
      <alignment horizontal="left" vertical="center"/>
      <protection locked="0"/>
    </xf>
    <xf numFmtId="0" fontId="0" fillId="0" borderId="9" xfId="0" applyBorder="1" applyProtection="1">
      <alignment vertical="center"/>
      <protection locked="0"/>
    </xf>
    <xf numFmtId="176" fontId="19" fillId="0" borderId="0" xfId="5" applyNumberFormat="1" applyFont="1" applyAlignment="1">
      <alignment vertical="center" wrapText="1"/>
    </xf>
    <xf numFmtId="176" fontId="19" fillId="0" borderId="0" xfId="5" applyNumberFormat="1" applyFont="1" applyAlignment="1">
      <alignment horizontal="right" vertical="center" wrapText="1"/>
    </xf>
    <xf numFmtId="0" fontId="7" fillId="0" borderId="0" xfId="0" applyFont="1">
      <alignment vertical="center"/>
    </xf>
    <xf numFmtId="0" fontId="14" fillId="0" borderId="30" xfId="0" applyFont="1" applyBorder="1">
      <alignment vertical="center"/>
    </xf>
    <xf numFmtId="176" fontId="15" fillId="0" borderId="30" xfId="0" applyNumberFormat="1" applyFont="1" applyBorder="1">
      <alignment vertical="center"/>
    </xf>
    <xf numFmtId="0" fontId="15" fillId="0" borderId="31" xfId="0" applyFont="1" applyBorder="1">
      <alignment vertical="center"/>
    </xf>
    <xf numFmtId="0" fontId="15" fillId="0" borderId="32" xfId="0" applyFont="1" applyBorder="1">
      <alignment vertical="center"/>
    </xf>
    <xf numFmtId="0" fontId="14" fillId="0" borderId="33" xfId="0" applyFont="1" applyBorder="1">
      <alignment vertical="center"/>
    </xf>
    <xf numFmtId="0" fontId="15" fillId="0" borderId="33" xfId="0" applyFont="1" applyBorder="1">
      <alignment vertical="center"/>
    </xf>
    <xf numFmtId="0" fontId="15" fillId="0" borderId="34" xfId="0" applyFont="1" applyBorder="1">
      <alignment vertical="center"/>
    </xf>
    <xf numFmtId="0" fontId="15" fillId="0" borderId="35" xfId="0" applyFont="1" applyBorder="1" applyAlignment="1">
      <alignment horizontal="left" vertical="center"/>
    </xf>
    <xf numFmtId="0" fontId="15" fillId="0" borderId="37" xfId="0" applyFont="1" applyBorder="1" applyAlignment="1">
      <alignment horizontal="left" vertical="center"/>
    </xf>
    <xf numFmtId="0" fontId="14" fillId="0" borderId="40" xfId="0" applyFont="1" applyBorder="1">
      <alignment vertical="center"/>
    </xf>
    <xf numFmtId="176" fontId="15" fillId="0" borderId="40" xfId="0" applyNumberFormat="1" applyFont="1" applyBorder="1">
      <alignment vertical="center"/>
    </xf>
    <xf numFmtId="0" fontId="15" fillId="0" borderId="41" xfId="0" applyFont="1" applyBorder="1">
      <alignment vertical="center"/>
    </xf>
    <xf numFmtId="0" fontId="15" fillId="0" borderId="42" xfId="0" applyFont="1" applyBorder="1">
      <alignment vertical="center"/>
    </xf>
    <xf numFmtId="0" fontId="14" fillId="0" borderId="43" xfId="0" applyFont="1" applyBorder="1">
      <alignment vertical="center"/>
    </xf>
    <xf numFmtId="0" fontId="15" fillId="0" borderId="43" xfId="0" applyFont="1" applyBorder="1">
      <alignment vertical="center"/>
    </xf>
    <xf numFmtId="0" fontId="15" fillId="0" borderId="44" xfId="0" applyFont="1" applyBorder="1">
      <alignment vertical="center"/>
    </xf>
    <xf numFmtId="0" fontId="15" fillId="0" borderId="45" xfId="0" applyFont="1" applyBorder="1" applyAlignment="1">
      <alignment horizontal="lef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0" fillId="0" borderId="49" xfId="0" applyBorder="1">
      <alignment vertical="center"/>
    </xf>
    <xf numFmtId="0" fontId="11" fillId="0" borderId="50" xfId="0" applyFont="1" applyBorder="1" applyAlignment="1">
      <alignment vertical="center" wrapText="1"/>
    </xf>
    <xf numFmtId="0" fontId="11" fillId="0" borderId="53" xfId="0" applyFont="1" applyBorder="1" applyAlignment="1">
      <alignment horizontal="left" wrapText="1"/>
    </xf>
    <xf numFmtId="0" fontId="0" fillId="0" borderId="54" xfId="0" applyBorder="1" applyAlignment="1">
      <alignment vertical="center" wrapText="1"/>
    </xf>
    <xf numFmtId="0" fontId="11" fillId="0" borderId="52" xfId="0" applyFont="1" applyBorder="1" applyAlignment="1">
      <alignment vertical="center" wrapText="1"/>
    </xf>
    <xf numFmtId="0" fontId="11" fillId="0" borderId="52" xfId="0" applyFont="1" applyBorder="1" applyAlignment="1">
      <alignment horizontal="left" vertical="center" wrapText="1"/>
    </xf>
    <xf numFmtId="0" fontId="11" fillId="0" borderId="55" xfId="0" applyFont="1" applyBorder="1" applyAlignment="1">
      <alignment horizontal="left" vertical="center" wrapText="1"/>
    </xf>
    <xf numFmtId="0" fontId="21" fillId="0" borderId="14" xfId="0" applyFont="1" applyBorder="1" applyAlignment="1">
      <alignment horizontal="justify" vertical="center"/>
    </xf>
    <xf numFmtId="0" fontId="6" fillId="0" borderId="12" xfId="0" applyFont="1" applyBorder="1" applyAlignment="1" applyProtection="1">
      <alignment horizontal="justify" vertical="center"/>
      <protection locked="0"/>
    </xf>
    <xf numFmtId="0" fontId="6" fillId="0" borderId="14" xfId="0" applyFont="1" applyBorder="1" applyAlignment="1" applyProtection="1">
      <alignment horizontal="justify" vertical="center"/>
      <protection locked="0"/>
    </xf>
    <xf numFmtId="176" fontId="6" fillId="0" borderId="14" xfId="0" applyNumberFormat="1" applyFont="1" applyBorder="1" applyAlignment="1" applyProtection="1">
      <alignment horizontal="justify" vertical="center"/>
      <protection locked="0"/>
    </xf>
    <xf numFmtId="176" fontId="0" fillId="2" borderId="4" xfId="0" applyNumberFormat="1" applyFill="1" applyBorder="1" applyAlignment="1" applyProtection="1">
      <alignment horizontal="center" vertical="center"/>
      <protection locked="0"/>
    </xf>
    <xf numFmtId="176" fontId="0" fillId="2" borderId="16" xfId="0" applyNumberFormat="1" applyFill="1" applyBorder="1" applyAlignment="1" applyProtection="1">
      <alignment horizontal="center" vertical="center"/>
      <protection locked="0"/>
    </xf>
    <xf numFmtId="57" fontId="14" fillId="0" borderId="29" xfId="0" applyNumberFormat="1" applyFont="1" applyBorder="1" applyAlignment="1">
      <alignment horizontal="center" vertical="center"/>
    </xf>
    <xf numFmtId="57" fontId="14" fillId="0" borderId="4" xfId="0" applyNumberFormat="1" applyFont="1" applyBorder="1" applyAlignment="1">
      <alignment horizontal="center" vertical="center"/>
    </xf>
    <xf numFmtId="57" fontId="14" fillId="0" borderId="39" xfId="0" applyNumberFormat="1" applyFont="1" applyBorder="1" applyAlignment="1">
      <alignment horizontal="center" vertical="center"/>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0" fillId="0" borderId="50" xfId="0" applyBorder="1" applyAlignment="1">
      <alignment vertical="center" wrapText="1"/>
    </xf>
    <xf numFmtId="0" fontId="0" fillId="0" borderId="51" xfId="0" applyBorder="1" applyAlignment="1">
      <alignment vertical="center" wrapText="1"/>
    </xf>
    <xf numFmtId="0" fontId="11" fillId="0" borderId="50" xfId="0" applyFont="1" applyBorder="1" applyAlignment="1">
      <alignment vertical="center" wrapText="1"/>
    </xf>
    <xf numFmtId="0" fontId="11" fillId="0" borderId="51" xfId="0" applyFont="1" applyBorder="1" applyAlignment="1">
      <alignment vertical="center" wrapText="1"/>
    </xf>
    <xf numFmtId="0" fontId="14" fillId="0" borderId="2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8"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indent="1"/>
    </xf>
    <xf numFmtId="0" fontId="6" fillId="0" borderId="0" xfId="0" applyFont="1" applyAlignment="1">
      <alignment horizontal="left" vertical="center" indent="1"/>
    </xf>
    <xf numFmtId="0" fontId="17" fillId="0" borderId="0" xfId="0" applyFont="1" applyAlignment="1">
      <alignment horizontal="left" vertical="center" indent="1"/>
    </xf>
    <xf numFmtId="0" fontId="20" fillId="0" borderId="0" xfId="0" applyFont="1" applyAlignment="1">
      <alignment horizontal="center" vertical="center"/>
    </xf>
    <xf numFmtId="178" fontId="8" fillId="0" borderId="0" xfId="0" applyNumberFormat="1" applyFont="1" applyAlignment="1">
      <alignment horizontal="right"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left" vertical="center"/>
    </xf>
    <xf numFmtId="178" fontId="8" fillId="0" borderId="0" xfId="0" applyNumberFormat="1" applyFont="1" applyAlignment="1" applyProtection="1">
      <alignment horizontal="right" vertical="center"/>
      <protection locked="0"/>
    </xf>
    <xf numFmtId="0" fontId="7" fillId="0" borderId="0" xfId="0" applyFont="1" applyAlignment="1">
      <alignment horizontal="left" vertical="center"/>
    </xf>
    <xf numFmtId="0" fontId="8" fillId="0" borderId="0" xfId="0" applyFont="1" applyAlignment="1" applyProtection="1">
      <alignment horizontal="right" vertical="center"/>
      <protection locked="0"/>
    </xf>
  </cellXfs>
  <cellStyles count="7">
    <cellStyle name="桁区切り 2" xfId="6" xr:uid="{8BA78D43-B535-4584-B521-4B7E33C4AE91}"/>
    <cellStyle name="標準" xfId="0" builtinId="0"/>
    <cellStyle name="標準 2" xfId="1" xr:uid="{E6AFDB4B-10E4-4D70-AD9F-0ECE1E09FFF1}"/>
    <cellStyle name="標準 2 2" xfId="3" xr:uid="{B66C9A61-5D0E-431A-874B-6F925949CDF6}"/>
    <cellStyle name="標準 3" xfId="4" xr:uid="{CEAE9399-994E-45D0-9CA2-72C1F62724A0}"/>
    <cellStyle name="標準 4" xfId="5" xr:uid="{F468277C-9103-4609-B582-EAA4B8AF531A}"/>
    <cellStyle name="標準 7" xfId="2" xr:uid="{BAB2AE1C-A9FD-4FAB-963E-9246E41E3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275106</xdr:colOff>
      <xdr:row>3</xdr:row>
      <xdr:rowOff>52107</xdr:rowOff>
    </xdr:from>
    <xdr:to>
      <xdr:col>14</xdr:col>
      <xdr:colOff>112059</xdr:colOff>
      <xdr:row>4</xdr:row>
      <xdr:rowOff>158564</xdr:rowOff>
    </xdr:to>
    <xdr:sp macro="" textlink="">
      <xdr:nvSpPr>
        <xdr:cNvPr id="7" name="テキスト ボックス 6">
          <a:extLst>
            <a:ext uri="{FF2B5EF4-FFF2-40B4-BE49-F238E27FC236}">
              <a16:creationId xmlns:a16="http://schemas.microsoft.com/office/drawing/2014/main" id="{154875E8-9A9F-4372-8C96-2A34D652A9B3}"/>
            </a:ext>
          </a:extLst>
        </xdr:cNvPr>
        <xdr:cNvSpPr txBox="1"/>
      </xdr:nvSpPr>
      <xdr:spPr>
        <a:xfrm>
          <a:off x="10125077" y="713254"/>
          <a:ext cx="1506629" cy="35298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期間延長の場合入力</a:t>
          </a:r>
          <a:endParaRPr kumimoji="1" lang="en-US" altLang="ja-JP" sz="1100"/>
        </a:p>
      </xdr:txBody>
    </xdr:sp>
    <xdr:clientData/>
  </xdr:twoCellAnchor>
  <xdr:twoCellAnchor>
    <xdr:from>
      <xdr:col>15</xdr:col>
      <xdr:colOff>1343025</xdr:colOff>
      <xdr:row>1</xdr:row>
      <xdr:rowOff>291354</xdr:rowOff>
    </xdr:from>
    <xdr:to>
      <xdr:col>20</xdr:col>
      <xdr:colOff>168089</xdr:colOff>
      <xdr:row>4</xdr:row>
      <xdr:rowOff>145678</xdr:rowOff>
    </xdr:to>
    <xdr:sp macro="" textlink="">
      <xdr:nvSpPr>
        <xdr:cNvPr id="8" name="テキスト ボックス 7">
          <a:extLst>
            <a:ext uri="{FF2B5EF4-FFF2-40B4-BE49-F238E27FC236}">
              <a16:creationId xmlns:a16="http://schemas.microsoft.com/office/drawing/2014/main" id="{69DFACAF-1AEC-4943-A600-3FAF2EAA77A2}"/>
            </a:ext>
          </a:extLst>
        </xdr:cNvPr>
        <xdr:cNvSpPr txBox="1"/>
      </xdr:nvSpPr>
      <xdr:spPr>
        <a:xfrm>
          <a:off x="13613466" y="470648"/>
          <a:ext cx="3576358" cy="58270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今回の報告期間の開始日～終了日</a:t>
          </a:r>
          <a:endParaRPr kumimoji="1" lang="en-US" altLang="ja-JP" sz="1100"/>
        </a:p>
        <a:p>
          <a:r>
            <a:rPr kumimoji="1" lang="en-US" altLang="ja-JP" sz="1100"/>
            <a:t>※</a:t>
          </a:r>
          <a:r>
            <a:rPr kumimoji="1" lang="ja-JP" altLang="en-US" sz="1100"/>
            <a:t>期間延長の場合は「延長された期間のみを入力」</a:t>
          </a:r>
          <a:endParaRPr kumimoji="1" lang="en-US" altLang="ja-JP" sz="1100"/>
        </a:p>
      </xdr:txBody>
    </xdr:sp>
    <xdr:clientData/>
  </xdr:twoCellAnchor>
  <xdr:twoCellAnchor>
    <xdr:from>
      <xdr:col>21</xdr:col>
      <xdr:colOff>161365</xdr:colOff>
      <xdr:row>1</xdr:row>
      <xdr:rowOff>103656</xdr:rowOff>
    </xdr:from>
    <xdr:to>
      <xdr:col>25</xdr:col>
      <xdr:colOff>571500</xdr:colOff>
      <xdr:row>4</xdr:row>
      <xdr:rowOff>212913</xdr:rowOff>
    </xdr:to>
    <xdr:sp macro="" textlink="">
      <xdr:nvSpPr>
        <xdr:cNvPr id="10" name="テキスト ボックス 9">
          <a:extLst>
            <a:ext uri="{FF2B5EF4-FFF2-40B4-BE49-F238E27FC236}">
              <a16:creationId xmlns:a16="http://schemas.microsoft.com/office/drawing/2014/main" id="{EE5B4197-3B23-491D-A999-F9DF9BBEA244}"/>
            </a:ext>
          </a:extLst>
        </xdr:cNvPr>
        <xdr:cNvSpPr txBox="1"/>
      </xdr:nvSpPr>
      <xdr:spPr>
        <a:xfrm>
          <a:off x="17452041" y="282950"/>
          <a:ext cx="3783106" cy="83763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最初の期間開始日～今回の延長開始日前日を入力</a:t>
          </a:r>
          <a:endParaRPr kumimoji="1" lang="en-US" altLang="ja-JP" sz="1100"/>
        </a:p>
        <a:p>
          <a:r>
            <a:rPr kumimoji="1" lang="en-US" altLang="ja-JP" sz="1100"/>
            <a:t>※</a:t>
          </a:r>
          <a:r>
            <a:rPr kumimoji="1" lang="ja-JP" altLang="en-US" sz="1100"/>
            <a:t>複数回延長している場合も、「最初の期間の開始日～今回の延長期間の開始日前日」までを入力</a:t>
          </a:r>
          <a:endParaRPr kumimoji="1" lang="en-US" altLang="ja-JP" sz="1100"/>
        </a:p>
      </xdr:txBody>
    </xdr:sp>
    <xdr:clientData/>
  </xdr:twoCellAnchor>
  <xdr:twoCellAnchor>
    <xdr:from>
      <xdr:col>11</xdr:col>
      <xdr:colOff>773205</xdr:colOff>
      <xdr:row>7</xdr:row>
      <xdr:rowOff>414618</xdr:rowOff>
    </xdr:from>
    <xdr:to>
      <xdr:col>12</xdr:col>
      <xdr:colOff>1221441</xdr:colOff>
      <xdr:row>9</xdr:row>
      <xdr:rowOff>22412</xdr:rowOff>
    </xdr:to>
    <xdr:sp macro="" textlink="">
      <xdr:nvSpPr>
        <xdr:cNvPr id="15" name="正方形/長方形 14">
          <a:extLst>
            <a:ext uri="{FF2B5EF4-FFF2-40B4-BE49-F238E27FC236}">
              <a16:creationId xmlns:a16="http://schemas.microsoft.com/office/drawing/2014/main" id="{DDCB3F96-9E1A-4DF7-8748-470AE9D878B8}"/>
            </a:ext>
          </a:extLst>
        </xdr:cNvPr>
        <xdr:cNvSpPr/>
      </xdr:nvSpPr>
      <xdr:spPr>
        <a:xfrm>
          <a:off x="8594911" y="1893794"/>
          <a:ext cx="1243854" cy="302559"/>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2000250</xdr:colOff>
      <xdr:row>9</xdr:row>
      <xdr:rowOff>228599</xdr:rowOff>
    </xdr:from>
    <xdr:to>
      <xdr:col>18</xdr:col>
      <xdr:colOff>714374</xdr:colOff>
      <xdr:row>10</xdr:row>
      <xdr:rowOff>228599</xdr:rowOff>
    </xdr:to>
    <xdr:sp macro="" textlink="">
      <xdr:nvSpPr>
        <xdr:cNvPr id="16" name="正方形/長方形 15">
          <a:extLst>
            <a:ext uri="{FF2B5EF4-FFF2-40B4-BE49-F238E27FC236}">
              <a16:creationId xmlns:a16="http://schemas.microsoft.com/office/drawing/2014/main" id="{5E341EE0-4ADF-4446-BC45-22083FD2D810}"/>
            </a:ext>
          </a:extLst>
        </xdr:cNvPr>
        <xdr:cNvSpPr/>
      </xdr:nvSpPr>
      <xdr:spPr>
        <a:xfrm>
          <a:off x="14270691" y="2402540"/>
          <a:ext cx="1851771" cy="24653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9</xdr:row>
      <xdr:rowOff>219075</xdr:rowOff>
    </xdr:from>
    <xdr:to>
      <xdr:col>21</xdr:col>
      <xdr:colOff>752475</xdr:colOff>
      <xdr:row>10</xdr:row>
      <xdr:rowOff>227479</xdr:rowOff>
    </xdr:to>
    <xdr:sp macro="" textlink="">
      <xdr:nvSpPr>
        <xdr:cNvPr id="17" name="正方形/長方形 16">
          <a:extLst>
            <a:ext uri="{FF2B5EF4-FFF2-40B4-BE49-F238E27FC236}">
              <a16:creationId xmlns:a16="http://schemas.microsoft.com/office/drawing/2014/main" id="{6EFC9561-99FA-43D9-AD22-FB153D2D9A3B}"/>
            </a:ext>
          </a:extLst>
        </xdr:cNvPr>
        <xdr:cNvSpPr/>
      </xdr:nvSpPr>
      <xdr:spPr>
        <a:xfrm>
          <a:off x="12049125" y="2752725"/>
          <a:ext cx="1781175" cy="246529"/>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1165411</xdr:colOff>
      <xdr:row>3</xdr:row>
      <xdr:rowOff>228600</xdr:rowOff>
    </xdr:from>
    <xdr:to>
      <xdr:col>13</xdr:col>
      <xdr:colOff>275106</xdr:colOff>
      <xdr:row>7</xdr:row>
      <xdr:rowOff>414618</xdr:rowOff>
    </xdr:to>
    <xdr:cxnSp macro="">
      <xdr:nvCxnSpPr>
        <xdr:cNvPr id="37" name="直線矢印コネクタ 36">
          <a:extLst>
            <a:ext uri="{FF2B5EF4-FFF2-40B4-BE49-F238E27FC236}">
              <a16:creationId xmlns:a16="http://schemas.microsoft.com/office/drawing/2014/main" id="{DE396991-FBE9-4FB9-8EAD-45F50963ED0B}"/>
            </a:ext>
          </a:extLst>
        </xdr:cNvPr>
        <xdr:cNvCxnSpPr>
          <a:stCxn id="7" idx="1"/>
        </xdr:cNvCxnSpPr>
      </xdr:nvCxnSpPr>
      <xdr:spPr>
        <a:xfrm flipH="1">
          <a:off x="9782735" y="889747"/>
          <a:ext cx="342342" cy="118334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582706</xdr:colOff>
      <xdr:row>4</xdr:row>
      <xdr:rowOff>134471</xdr:rowOff>
    </xdr:from>
    <xdr:to>
      <xdr:col>18</xdr:col>
      <xdr:colOff>638736</xdr:colOff>
      <xdr:row>9</xdr:row>
      <xdr:rowOff>212912</xdr:rowOff>
    </xdr:to>
    <xdr:cxnSp macro="">
      <xdr:nvCxnSpPr>
        <xdr:cNvPr id="41" name="直線矢印コネクタ 40">
          <a:extLst>
            <a:ext uri="{FF2B5EF4-FFF2-40B4-BE49-F238E27FC236}">
              <a16:creationId xmlns:a16="http://schemas.microsoft.com/office/drawing/2014/main" id="{8C25DD47-8C00-4256-8135-318B02C52182}"/>
            </a:ext>
          </a:extLst>
        </xdr:cNvPr>
        <xdr:cNvCxnSpPr/>
      </xdr:nvCxnSpPr>
      <xdr:spPr>
        <a:xfrm flipH="1">
          <a:off x="15990794" y="1042147"/>
          <a:ext cx="56030" cy="13447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515471</xdr:colOff>
      <xdr:row>4</xdr:row>
      <xdr:rowOff>212912</xdr:rowOff>
    </xdr:from>
    <xdr:to>
      <xdr:col>21</xdr:col>
      <xdr:colOff>537883</xdr:colOff>
      <xdr:row>9</xdr:row>
      <xdr:rowOff>235324</xdr:rowOff>
    </xdr:to>
    <xdr:cxnSp macro="">
      <xdr:nvCxnSpPr>
        <xdr:cNvPr id="44" name="直線矢印コネクタ 43">
          <a:extLst>
            <a:ext uri="{FF2B5EF4-FFF2-40B4-BE49-F238E27FC236}">
              <a16:creationId xmlns:a16="http://schemas.microsoft.com/office/drawing/2014/main" id="{0D253D4A-8F5B-4AD8-95B6-827A2CBD5989}"/>
            </a:ext>
          </a:extLst>
        </xdr:cNvPr>
        <xdr:cNvCxnSpPr/>
      </xdr:nvCxnSpPr>
      <xdr:spPr>
        <a:xfrm flipH="1">
          <a:off x="17806147" y="1120588"/>
          <a:ext cx="22412" cy="128867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242046</xdr:colOff>
      <xdr:row>3</xdr:row>
      <xdr:rowOff>59393</xdr:rowOff>
    </xdr:from>
    <xdr:to>
      <xdr:col>12</xdr:col>
      <xdr:colOff>235322</xdr:colOff>
      <xdr:row>4</xdr:row>
      <xdr:rowOff>107019</xdr:rowOff>
    </xdr:to>
    <xdr:sp macro="" textlink="">
      <xdr:nvSpPr>
        <xdr:cNvPr id="52" name="テキスト ボックス 51">
          <a:extLst>
            <a:ext uri="{FF2B5EF4-FFF2-40B4-BE49-F238E27FC236}">
              <a16:creationId xmlns:a16="http://schemas.microsoft.com/office/drawing/2014/main" id="{7E728D7D-EA22-460F-9D58-C3C4F86846CF}"/>
            </a:ext>
          </a:extLst>
        </xdr:cNvPr>
        <xdr:cNvSpPr txBox="1"/>
      </xdr:nvSpPr>
      <xdr:spPr>
        <a:xfrm>
          <a:off x="5856193" y="720540"/>
          <a:ext cx="2996453" cy="29415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復職後職員番号変更の場合、変更前の番号</a:t>
          </a:r>
          <a:endParaRPr kumimoji="1" lang="en-US" altLang="ja-JP" sz="1100"/>
        </a:p>
      </xdr:txBody>
    </xdr:sp>
    <xdr:clientData/>
  </xdr:twoCellAnchor>
  <xdr:twoCellAnchor>
    <xdr:from>
      <xdr:col>6</xdr:col>
      <xdr:colOff>388004</xdr:colOff>
      <xdr:row>4</xdr:row>
      <xdr:rowOff>107019</xdr:rowOff>
    </xdr:from>
    <xdr:to>
      <xdr:col>9</xdr:col>
      <xdr:colOff>574861</xdr:colOff>
      <xdr:row>8</xdr:row>
      <xdr:rowOff>0</xdr:rowOff>
    </xdr:to>
    <xdr:cxnSp macro="">
      <xdr:nvCxnSpPr>
        <xdr:cNvPr id="54" name="直線矢印コネクタ 53">
          <a:extLst>
            <a:ext uri="{FF2B5EF4-FFF2-40B4-BE49-F238E27FC236}">
              <a16:creationId xmlns:a16="http://schemas.microsoft.com/office/drawing/2014/main" id="{C4B2C2DB-2F90-4CAA-B8C7-36E23F164F31}"/>
            </a:ext>
          </a:extLst>
        </xdr:cNvPr>
        <xdr:cNvCxnSpPr>
          <a:stCxn id="52" idx="2"/>
          <a:endCxn id="83" idx="0"/>
        </xdr:cNvCxnSpPr>
      </xdr:nvCxnSpPr>
      <xdr:spPr>
        <a:xfrm flipH="1">
          <a:off x="5273769" y="1014695"/>
          <a:ext cx="2080651" cy="108080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8</xdr:row>
      <xdr:rowOff>0</xdr:rowOff>
    </xdr:from>
    <xdr:to>
      <xdr:col>7</xdr:col>
      <xdr:colOff>38100</xdr:colOff>
      <xdr:row>9</xdr:row>
      <xdr:rowOff>28575</xdr:rowOff>
    </xdr:to>
    <xdr:sp macro="" textlink="">
      <xdr:nvSpPr>
        <xdr:cNvPr id="83" name="正方形/長方形 82">
          <a:extLst>
            <a:ext uri="{FF2B5EF4-FFF2-40B4-BE49-F238E27FC236}">
              <a16:creationId xmlns:a16="http://schemas.microsoft.com/office/drawing/2014/main" id="{118AB87F-A2EE-464E-A402-8D6597D5BEAA}"/>
            </a:ext>
          </a:extLst>
        </xdr:cNvPr>
        <xdr:cNvSpPr/>
      </xdr:nvSpPr>
      <xdr:spPr>
        <a:xfrm>
          <a:off x="1000125" y="2295525"/>
          <a:ext cx="752475" cy="26670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313766</xdr:colOff>
      <xdr:row>1</xdr:row>
      <xdr:rowOff>239246</xdr:rowOff>
    </xdr:from>
    <xdr:to>
      <xdr:col>15</xdr:col>
      <xdr:colOff>1041026</xdr:colOff>
      <xdr:row>3</xdr:row>
      <xdr:rowOff>110938</xdr:rowOff>
    </xdr:to>
    <xdr:sp macro="" textlink="">
      <xdr:nvSpPr>
        <xdr:cNvPr id="129" name="テキスト ボックス 128">
          <a:extLst>
            <a:ext uri="{FF2B5EF4-FFF2-40B4-BE49-F238E27FC236}">
              <a16:creationId xmlns:a16="http://schemas.microsoft.com/office/drawing/2014/main" id="{3D9DB4CF-A033-4939-9016-993F2064FE7F}"/>
            </a:ext>
          </a:extLst>
        </xdr:cNvPr>
        <xdr:cNvSpPr txBox="1"/>
      </xdr:nvSpPr>
      <xdr:spPr>
        <a:xfrm>
          <a:off x="11833413" y="418540"/>
          <a:ext cx="1724584" cy="35354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「有」の場合原本を郵送</a:t>
          </a:r>
          <a:endParaRPr kumimoji="1" lang="en-US" altLang="ja-JP" sz="1100"/>
        </a:p>
      </xdr:txBody>
    </xdr:sp>
    <xdr:clientData/>
  </xdr:twoCellAnchor>
  <xdr:twoCellAnchor>
    <xdr:from>
      <xdr:col>14</xdr:col>
      <xdr:colOff>981075</xdr:colOff>
      <xdr:row>7</xdr:row>
      <xdr:rowOff>0</xdr:rowOff>
    </xdr:from>
    <xdr:to>
      <xdr:col>15</xdr:col>
      <xdr:colOff>2019300</xdr:colOff>
      <xdr:row>8</xdr:row>
      <xdr:rowOff>0</xdr:rowOff>
    </xdr:to>
    <xdr:sp macro="" textlink="">
      <xdr:nvSpPr>
        <xdr:cNvPr id="130" name="正方形/長方形 129">
          <a:extLst>
            <a:ext uri="{FF2B5EF4-FFF2-40B4-BE49-F238E27FC236}">
              <a16:creationId xmlns:a16="http://schemas.microsoft.com/office/drawing/2014/main" id="{3C0C4D05-FE6E-44ED-96AC-1801F07C3EE5}"/>
            </a:ext>
          </a:extLst>
        </xdr:cNvPr>
        <xdr:cNvSpPr/>
      </xdr:nvSpPr>
      <xdr:spPr>
        <a:xfrm>
          <a:off x="8343900" y="1857375"/>
          <a:ext cx="2038350" cy="4381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178734</xdr:colOff>
      <xdr:row>3</xdr:row>
      <xdr:rowOff>110938</xdr:rowOff>
    </xdr:from>
    <xdr:to>
      <xdr:col>15</xdr:col>
      <xdr:colOff>280147</xdr:colOff>
      <xdr:row>7</xdr:row>
      <xdr:rowOff>22412</xdr:rowOff>
    </xdr:to>
    <xdr:cxnSp macro="">
      <xdr:nvCxnSpPr>
        <xdr:cNvPr id="134" name="直線矢印コネクタ 133">
          <a:extLst>
            <a:ext uri="{FF2B5EF4-FFF2-40B4-BE49-F238E27FC236}">
              <a16:creationId xmlns:a16="http://schemas.microsoft.com/office/drawing/2014/main" id="{4688BBB9-B0BF-4778-9525-8A7FB86D04FC}"/>
            </a:ext>
          </a:extLst>
        </xdr:cNvPr>
        <xdr:cNvCxnSpPr>
          <a:stCxn id="129" idx="2"/>
        </xdr:cNvCxnSpPr>
      </xdr:nvCxnSpPr>
      <xdr:spPr>
        <a:xfrm>
          <a:off x="12695705" y="772085"/>
          <a:ext cx="101413" cy="90879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145676</xdr:rowOff>
    </xdr:from>
    <xdr:to>
      <xdr:col>3</xdr:col>
      <xdr:colOff>123265</xdr:colOff>
      <xdr:row>19</xdr:row>
      <xdr:rowOff>201706</xdr:rowOff>
    </xdr:to>
    <xdr:sp macro="" textlink="">
      <xdr:nvSpPr>
        <xdr:cNvPr id="3" name="テキスト ボックス 2">
          <a:extLst>
            <a:ext uri="{FF2B5EF4-FFF2-40B4-BE49-F238E27FC236}">
              <a16:creationId xmlns:a16="http://schemas.microsoft.com/office/drawing/2014/main" id="{7E395D9D-379A-4BF0-BFD4-AB5984552A47}"/>
            </a:ext>
          </a:extLst>
        </xdr:cNvPr>
        <xdr:cNvSpPr txBox="1"/>
      </xdr:nvSpPr>
      <xdr:spPr>
        <a:xfrm>
          <a:off x="0" y="3753970"/>
          <a:ext cx="3843618" cy="1232648"/>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ひとつの入力シートには最大</a:t>
          </a:r>
          <a:r>
            <a:rPr kumimoji="1" lang="en-US" altLang="ja-JP" sz="1100"/>
            <a:t>5</a:t>
          </a:r>
          <a:r>
            <a:rPr kumimoji="1" lang="ja-JP" altLang="en-US" sz="1100"/>
            <a:t>件</a:t>
          </a:r>
        </a:p>
        <a:p>
          <a:r>
            <a:rPr kumimoji="1" lang="ja-JP" altLang="en-US" sz="1100"/>
            <a:t>　　</a:t>
          </a:r>
          <a:r>
            <a:rPr kumimoji="1" lang="en-US" altLang="ja-JP" sz="1100"/>
            <a:t>5</a:t>
          </a:r>
          <a:r>
            <a:rPr kumimoji="1" lang="ja-JP" altLang="en-US" sz="1100"/>
            <a:t>件以上の報告がある場合は、新たな入力シートに入</a:t>
          </a:r>
          <a:endParaRPr kumimoji="1" lang="en-US" altLang="ja-JP" sz="1100"/>
        </a:p>
        <a:p>
          <a:r>
            <a:rPr kumimoji="1" lang="ja-JP" altLang="en-US" sz="1100"/>
            <a:t>　力すること（別エクセルで作成）</a:t>
          </a:r>
          <a:endParaRPr kumimoji="1" lang="en-US" altLang="ja-JP" sz="1100"/>
        </a:p>
        <a:p>
          <a:r>
            <a:rPr kumimoji="1" lang="ja-JP" altLang="en-US" sz="1100"/>
            <a:t>②　作成日ごとに作成すること</a:t>
          </a:r>
          <a:endParaRPr kumimoji="1" lang="en-US" altLang="ja-JP" sz="1100"/>
        </a:p>
        <a:p>
          <a:endParaRPr kumimoji="1" lang="en-US" altLang="ja-JP" sz="1100"/>
        </a:p>
        <a:p>
          <a:endParaRPr lang="ja-JP" altLang="ja-JP">
            <a:effectLst/>
          </a:endParaRPr>
        </a:p>
        <a:p>
          <a:endParaRPr kumimoji="1" lang="en-US" altLang="ja-JP" sz="1100"/>
        </a:p>
      </xdr:txBody>
    </xdr:sp>
    <xdr:clientData/>
  </xdr:twoCellAnchor>
  <xdr:twoCellAnchor>
    <xdr:from>
      <xdr:col>0</xdr:col>
      <xdr:colOff>1</xdr:colOff>
      <xdr:row>1</xdr:row>
      <xdr:rowOff>358589</xdr:rowOff>
    </xdr:from>
    <xdr:to>
      <xdr:col>6</xdr:col>
      <xdr:colOff>683559</xdr:colOff>
      <xdr:row>6</xdr:row>
      <xdr:rowOff>190500</xdr:rowOff>
    </xdr:to>
    <xdr:sp macro="" textlink="">
      <xdr:nvSpPr>
        <xdr:cNvPr id="6" name="テキスト ボックス 5">
          <a:extLst>
            <a:ext uri="{FF2B5EF4-FFF2-40B4-BE49-F238E27FC236}">
              <a16:creationId xmlns:a16="http://schemas.microsoft.com/office/drawing/2014/main" id="{7FF887E0-5C15-42C8-973B-282A004DA5A7}"/>
            </a:ext>
          </a:extLst>
        </xdr:cNvPr>
        <xdr:cNvSpPr txBox="1"/>
      </xdr:nvSpPr>
      <xdr:spPr>
        <a:xfrm>
          <a:off x="1" y="537883"/>
          <a:ext cx="5569323" cy="1075764"/>
        </a:xfrm>
        <a:prstGeom prst="rect">
          <a:avLst/>
        </a:prstGeom>
        <a:solidFill>
          <a:srgbClr val="FF0000"/>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1">
              <a:solidFill>
                <a:sysClr val="windowText" lastClr="000000"/>
              </a:solidFill>
            </a:rPr>
            <a:t>※</a:t>
          </a:r>
          <a:r>
            <a:rPr kumimoji="1" lang="ja-JP" altLang="en-US" sz="1100" b="1" i="1">
              <a:solidFill>
                <a:sysClr val="windowText" lastClr="000000"/>
              </a:solidFill>
            </a:rPr>
            <a:t>各団体の個人情報に関する規程に基づき</a:t>
          </a:r>
          <a:r>
            <a:rPr kumimoji="1" lang="ja-JP" altLang="en-US" sz="1100" b="1" i="1" u="sng">
              <a:solidFill>
                <a:srgbClr val="FFFF00"/>
              </a:solidFill>
            </a:rPr>
            <a:t>入力不可</a:t>
          </a:r>
          <a:r>
            <a:rPr kumimoji="1" lang="ja-JP" altLang="en-US" sz="1100" b="1" i="1">
              <a:solidFill>
                <a:sysClr val="windowText" lastClr="000000"/>
              </a:solidFill>
            </a:rPr>
            <a:t>の項目　</a:t>
          </a:r>
          <a:endParaRPr kumimoji="1" lang="en-US" altLang="ja-JP" sz="1100" b="1" i="1">
            <a:solidFill>
              <a:sysClr val="windowText" lastClr="000000"/>
            </a:solidFill>
          </a:endParaRPr>
        </a:p>
        <a:p>
          <a:r>
            <a:rPr kumimoji="1" lang="ja-JP" altLang="en-US" sz="1100" b="1" i="1">
              <a:solidFill>
                <a:sysClr val="windowText" lastClr="000000"/>
              </a:solidFill>
            </a:rPr>
            <a:t>　</a:t>
          </a:r>
          <a:r>
            <a:rPr kumimoji="1" lang="en-US" altLang="ja-JP" sz="1100" b="1" i="1">
              <a:solidFill>
                <a:sysClr val="windowText" lastClr="000000"/>
              </a:solidFill>
            </a:rPr>
            <a:t>(1)</a:t>
          </a:r>
          <a:r>
            <a:rPr kumimoji="1" lang="ja-JP" altLang="en-US" sz="1100" b="1" i="1">
              <a:solidFill>
                <a:sysClr val="windowText" lastClr="000000"/>
              </a:solidFill>
            </a:rPr>
            <a:t>　データ提出の場合：①入力不可項目は空欄のまま提出すること　　　　　　　</a:t>
          </a:r>
          <a:endParaRPr kumimoji="1" lang="en-US" altLang="ja-JP" sz="1100" b="1" i="1">
            <a:solidFill>
              <a:sysClr val="windowText" lastClr="000000"/>
            </a:solidFill>
          </a:endParaRPr>
        </a:p>
        <a:p>
          <a:r>
            <a:rPr kumimoji="1" lang="ja-JP" altLang="en-US" sz="1100" b="1" i="1">
              <a:solidFill>
                <a:sysClr val="windowText" lastClr="000000"/>
              </a:solidFill>
            </a:rPr>
            <a:t>　　　②入力不可項目のある様式は印刷したものに手書き等により提出すること</a:t>
          </a:r>
        </a:p>
        <a:p>
          <a:r>
            <a:rPr kumimoji="1" lang="ja-JP" altLang="en-US" sz="1100" b="1" i="1">
              <a:solidFill>
                <a:sysClr val="windowText" lastClr="000000"/>
              </a:solidFill>
            </a:rPr>
            <a:t>　</a:t>
          </a:r>
          <a:r>
            <a:rPr kumimoji="1" lang="en-US" altLang="ja-JP" sz="1100" b="1" i="1">
              <a:solidFill>
                <a:sysClr val="windowText" lastClr="000000"/>
              </a:solidFill>
            </a:rPr>
            <a:t>(2)</a:t>
          </a:r>
          <a:r>
            <a:rPr kumimoji="1" lang="ja-JP" altLang="en-US" sz="1100" b="1" i="1">
              <a:solidFill>
                <a:sysClr val="windowText" lastClr="000000"/>
              </a:solidFill>
            </a:rPr>
            <a:t>　データ提出しない場合：すべて印刷し郵送により提出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582706</xdr:colOff>
      <xdr:row>4</xdr:row>
      <xdr:rowOff>123265</xdr:rowOff>
    </xdr:from>
    <xdr:to>
      <xdr:col>9</xdr:col>
      <xdr:colOff>67235</xdr:colOff>
      <xdr:row>6</xdr:row>
      <xdr:rowOff>78441</xdr:rowOff>
    </xdr:to>
    <xdr:sp macro="" textlink="">
      <xdr:nvSpPr>
        <xdr:cNvPr id="2" name="正方形/長方形 1">
          <a:extLst>
            <a:ext uri="{FF2B5EF4-FFF2-40B4-BE49-F238E27FC236}">
              <a16:creationId xmlns:a16="http://schemas.microsoft.com/office/drawing/2014/main" id="{E99B6202-931F-4686-81DB-FABD50E6E213}"/>
            </a:ext>
          </a:extLst>
        </xdr:cNvPr>
        <xdr:cNvSpPr/>
      </xdr:nvSpPr>
      <xdr:spPr>
        <a:xfrm>
          <a:off x="5678581" y="609040"/>
          <a:ext cx="1341904" cy="440951"/>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289892</xdr:colOff>
      <xdr:row>8</xdr:row>
      <xdr:rowOff>198783</xdr:rowOff>
    </xdr:from>
    <xdr:to>
      <xdr:col>12</xdr:col>
      <xdr:colOff>279929</xdr:colOff>
      <xdr:row>11</xdr:row>
      <xdr:rowOff>97442</xdr:rowOff>
    </xdr:to>
    <xdr:sp macro="" textlink="">
      <xdr:nvSpPr>
        <xdr:cNvPr id="3" name="テキスト ボックス 2">
          <a:extLst>
            <a:ext uri="{FF2B5EF4-FFF2-40B4-BE49-F238E27FC236}">
              <a16:creationId xmlns:a16="http://schemas.microsoft.com/office/drawing/2014/main" id="{0DB8ACCA-FC68-42C1-913C-BCE6F2F6054B}"/>
            </a:ext>
          </a:extLst>
        </xdr:cNvPr>
        <xdr:cNvSpPr txBox="1"/>
      </xdr:nvSpPr>
      <xdr:spPr>
        <a:xfrm>
          <a:off x="9467022" y="2178326"/>
          <a:ext cx="3427320" cy="62752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・記入例を参照する場合は「記入例」と入力</a:t>
          </a:r>
          <a:endParaRPr kumimoji="1" lang="en-US" altLang="ja-JP" sz="1100"/>
        </a:p>
        <a:p>
          <a:r>
            <a:rPr kumimoji="1" lang="ja-JP" altLang="en-US" sz="1100"/>
            <a:t>・報告内容を確認する場合は空欄</a:t>
          </a:r>
          <a:endParaRPr kumimoji="1" lang="en-US" altLang="ja-JP" sz="1100"/>
        </a:p>
      </xdr:txBody>
    </xdr:sp>
    <xdr:clientData/>
  </xdr:twoCellAnchor>
  <xdr:twoCellAnchor>
    <xdr:from>
      <xdr:col>8</xdr:col>
      <xdr:colOff>324970</xdr:colOff>
      <xdr:row>6</xdr:row>
      <xdr:rowOff>78441</xdr:rowOff>
    </xdr:from>
    <xdr:to>
      <xdr:col>9</xdr:col>
      <xdr:colOff>628639</xdr:colOff>
      <xdr:row>8</xdr:row>
      <xdr:rowOff>198783</xdr:rowOff>
    </xdr:to>
    <xdr:cxnSp macro="">
      <xdr:nvCxnSpPr>
        <xdr:cNvPr id="4" name="直線矢印コネクタ 3">
          <a:extLst>
            <a:ext uri="{FF2B5EF4-FFF2-40B4-BE49-F238E27FC236}">
              <a16:creationId xmlns:a16="http://schemas.microsoft.com/office/drawing/2014/main" id="{3028305A-0F5E-4E25-8A50-818904EFB24B}"/>
            </a:ext>
          </a:extLst>
        </xdr:cNvPr>
        <xdr:cNvCxnSpPr>
          <a:stCxn id="3" idx="0"/>
          <a:endCxn id="2" idx="2"/>
        </xdr:cNvCxnSpPr>
      </xdr:nvCxnSpPr>
      <xdr:spPr>
        <a:xfrm flipH="1" flipV="1">
          <a:off x="10189557" y="1561028"/>
          <a:ext cx="991125" cy="61729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Users/kumi1/Desktop/&#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BFB5-D09C-496F-AFDC-8808DF3C7865}">
  <sheetPr codeName="Sheet1">
    <tabColor rgb="FFFF0000"/>
  </sheetPr>
  <dimension ref="A1:W56"/>
  <sheetViews>
    <sheetView tabSelected="1" topLeftCell="A2" zoomScale="85" zoomScaleNormal="85" zoomScaleSheetLayoutView="85" workbookViewId="0">
      <pane xSplit="7" ySplit="7" topLeftCell="H9" activePane="bottomRight" state="frozen"/>
      <selection activeCell="A2" sqref="A2"/>
      <selection pane="topRight" activeCell="H2" sqref="H2"/>
      <selection pane="bottomLeft" activeCell="A9" sqref="A9"/>
      <selection pane="bottomRight" activeCell="C11" sqref="C11"/>
    </sheetView>
  </sheetViews>
  <sheetFormatPr defaultRowHeight="18.75"/>
  <cols>
    <col min="1" max="1" width="7.875" customWidth="1"/>
    <col min="2" max="2" width="17.125" customWidth="1"/>
    <col min="3" max="3" width="23.75" customWidth="1"/>
    <col min="4" max="4" width="2.25" customWidth="1"/>
    <col min="5" max="5" width="3.625" customWidth="1"/>
    <col min="6" max="6" width="9.375" customWidth="1"/>
    <col min="7" max="7" width="9.5" customWidth="1"/>
    <col min="8" max="8" width="7.625" customWidth="1"/>
    <col min="9" max="9" width="7.625" style="6" customWidth="1"/>
    <col min="10" max="10" width="9.375" style="1" customWidth="1"/>
    <col min="11" max="11" width="4.25" customWidth="1"/>
    <col min="12" max="12" width="10.5" customWidth="1"/>
    <col min="13" max="13" width="16.125" customWidth="1"/>
    <col min="14" max="14" width="21.875" customWidth="1"/>
    <col min="15" max="15" width="13.125" customWidth="1"/>
    <col min="16" max="16" width="26.25" customWidth="1"/>
    <col min="17" max="17" width="10.625" style="7" customWidth="1"/>
    <col min="18" max="18" width="3.5" customWidth="1"/>
    <col min="19" max="19" width="10.625" customWidth="1"/>
    <col min="20" max="20" width="10.625" style="7" customWidth="1"/>
    <col min="21" max="21" width="3.5" customWidth="1"/>
    <col min="22" max="22" width="10.625" customWidth="1"/>
    <col min="23" max="23" width="17.125" customWidth="1"/>
    <col min="24" max="24" width="3.25" customWidth="1"/>
    <col min="25" max="25" width="13.375" customWidth="1"/>
    <col min="26" max="26" width="11" bestFit="1" customWidth="1"/>
  </cols>
  <sheetData>
    <row r="1" spans="1:23" ht="14.25" customHeight="1">
      <c r="F1">
        <v>2</v>
      </c>
      <c r="G1">
        <v>3</v>
      </c>
      <c r="H1">
        <v>4</v>
      </c>
      <c r="I1">
        <v>5</v>
      </c>
      <c r="J1">
        <v>6</v>
      </c>
      <c r="K1">
        <v>7</v>
      </c>
      <c r="L1">
        <v>8</v>
      </c>
      <c r="M1">
        <v>9</v>
      </c>
      <c r="N1">
        <v>10</v>
      </c>
      <c r="O1">
        <v>11</v>
      </c>
      <c r="P1">
        <v>12</v>
      </c>
      <c r="Q1">
        <v>13</v>
      </c>
      <c r="R1">
        <v>14</v>
      </c>
      <c r="S1">
        <v>15</v>
      </c>
      <c r="T1">
        <v>16</v>
      </c>
      <c r="U1">
        <v>17</v>
      </c>
      <c r="V1">
        <v>18</v>
      </c>
      <c r="W1">
        <v>19</v>
      </c>
    </row>
    <row r="2" spans="1:23" ht="30">
      <c r="A2" s="5" t="s">
        <v>50</v>
      </c>
    </row>
    <row r="3" spans="1:23" ht="8.25" customHeight="1">
      <c r="A3" s="10"/>
      <c r="B3" s="10"/>
      <c r="C3" s="10"/>
      <c r="D3" s="10"/>
      <c r="G3" s="23"/>
      <c r="H3" s="23"/>
      <c r="I3" s="10"/>
      <c r="J3" s="10"/>
      <c r="K3" s="42"/>
      <c r="L3" s="23"/>
      <c r="M3" s="23"/>
      <c r="N3" s="23"/>
      <c r="O3" s="23"/>
      <c r="P3" s="23"/>
      <c r="W3" s="8"/>
    </row>
    <row r="4" spans="1:23" ht="19.5" customHeight="1">
      <c r="A4" s="43"/>
      <c r="B4" s="64"/>
      <c r="C4" s="43"/>
      <c r="D4" s="10"/>
      <c r="G4" s="23"/>
      <c r="H4" s="23"/>
      <c r="I4" s="10"/>
      <c r="J4" s="10"/>
      <c r="K4" s="42"/>
      <c r="L4" s="23"/>
      <c r="M4" s="23"/>
      <c r="N4" s="23"/>
      <c r="O4" s="23"/>
      <c r="P4" s="23"/>
      <c r="W4" s="8"/>
    </row>
    <row r="5" spans="1:23">
      <c r="A5" s="43"/>
      <c r="B5" s="65"/>
      <c r="C5" s="44"/>
      <c r="D5" s="10"/>
      <c r="G5" s="23"/>
      <c r="H5" s="23"/>
      <c r="I5" s="10"/>
      <c r="J5" s="10"/>
      <c r="K5" s="42"/>
      <c r="W5" s="9"/>
    </row>
    <row r="6" spans="1:23" ht="21.75" customHeight="1">
      <c r="A6" s="10"/>
      <c r="B6" s="10"/>
      <c r="C6" s="10"/>
      <c r="D6" s="10"/>
      <c r="I6"/>
      <c r="L6" s="6"/>
      <c r="Q6"/>
      <c r="S6" s="7"/>
      <c r="T6"/>
      <c r="V6" s="7"/>
    </row>
    <row r="7" spans="1:23" s="14" customFormat="1" ht="18.75" customHeight="1" thickBot="1">
      <c r="A7"/>
      <c r="B7"/>
      <c r="C7" s="36"/>
      <c r="D7"/>
      <c r="E7" s="110"/>
      <c r="F7" s="109" t="s">
        <v>210</v>
      </c>
      <c r="G7" s="107" t="s">
        <v>1</v>
      </c>
      <c r="H7" s="103" t="s">
        <v>2</v>
      </c>
      <c r="I7" s="104"/>
      <c r="J7" s="105" t="s">
        <v>5</v>
      </c>
      <c r="K7" s="120" t="s">
        <v>13</v>
      </c>
      <c r="L7" s="121"/>
      <c r="M7" s="107" t="s">
        <v>17</v>
      </c>
      <c r="N7" s="107" t="s">
        <v>20</v>
      </c>
      <c r="O7" s="103" t="s">
        <v>49</v>
      </c>
      <c r="P7" s="104"/>
      <c r="Q7" s="103" t="s">
        <v>18</v>
      </c>
      <c r="R7" s="124"/>
      <c r="S7" s="104"/>
      <c r="T7" s="103" t="s">
        <v>14</v>
      </c>
      <c r="U7" s="124"/>
      <c r="V7" s="104"/>
      <c r="W7" s="108" t="s">
        <v>211</v>
      </c>
    </row>
    <row r="8" spans="1:23" s="14" customFormat="1" ht="34.5" customHeight="1" thickTop="1" thickBot="1">
      <c r="A8" s="113" t="s">
        <v>0</v>
      </c>
      <c r="B8" s="114"/>
      <c r="C8" s="37"/>
      <c r="D8" s="36"/>
      <c r="E8" s="118"/>
      <c r="F8" s="110"/>
      <c r="G8" s="108"/>
      <c r="H8" s="32" t="s">
        <v>10</v>
      </c>
      <c r="I8" s="32" t="s">
        <v>11</v>
      </c>
      <c r="J8" s="106"/>
      <c r="K8" s="122"/>
      <c r="L8" s="123"/>
      <c r="M8" s="108"/>
      <c r="N8" s="108"/>
      <c r="O8" s="32" t="s">
        <v>29</v>
      </c>
      <c r="P8" s="32" t="s">
        <v>47</v>
      </c>
      <c r="Q8" s="125"/>
      <c r="R8" s="126"/>
      <c r="S8" s="127"/>
      <c r="T8" s="125"/>
      <c r="U8" s="126"/>
      <c r="V8" s="127"/>
      <c r="W8" s="119"/>
    </row>
    <row r="9" spans="1:23" s="18" customFormat="1" ht="20.25" customHeight="1" thickTop="1" thickBot="1">
      <c r="A9" s="111" t="s">
        <v>202</v>
      </c>
      <c r="B9" s="112"/>
      <c r="C9" s="38" t="e">
        <f>VLOOKUP(SUMIFS(団体番号!A:A,団体番号!B:B,C8),団体番号!A:C,3)</f>
        <v>#N/A</v>
      </c>
      <c r="D9" s="36"/>
      <c r="E9" s="115" t="s">
        <v>58</v>
      </c>
      <c r="F9" s="100">
        <v>46113</v>
      </c>
      <c r="G9" s="67" t="s">
        <v>206</v>
      </c>
      <c r="H9" s="67" t="s">
        <v>12</v>
      </c>
      <c r="I9" s="67" t="s">
        <v>12</v>
      </c>
      <c r="J9" s="68">
        <v>46054</v>
      </c>
      <c r="K9" s="69">
        <v>2</v>
      </c>
      <c r="L9" s="70" t="s">
        <v>24</v>
      </c>
      <c r="M9" s="67" t="s">
        <v>8</v>
      </c>
      <c r="N9" s="67" t="s">
        <v>204</v>
      </c>
      <c r="O9" s="71"/>
      <c r="P9" s="71"/>
      <c r="Q9" s="72" t="s">
        <v>26</v>
      </c>
      <c r="R9" s="84" t="s">
        <v>9</v>
      </c>
      <c r="S9" s="73" t="s">
        <v>27</v>
      </c>
      <c r="T9" s="72"/>
      <c r="U9" s="84"/>
      <c r="V9" s="73"/>
      <c r="W9" s="74"/>
    </row>
    <row r="10" spans="1:23" s="18" customFormat="1" ht="20.25" thickTop="1" thickBot="1">
      <c r="A10" s="89" t="s">
        <v>4</v>
      </c>
      <c r="B10" s="91" t="s">
        <v>3</v>
      </c>
      <c r="C10" s="39"/>
      <c r="D10" s="36"/>
      <c r="E10" s="116"/>
      <c r="F10" s="101"/>
      <c r="G10" s="15" t="s">
        <v>207</v>
      </c>
      <c r="H10" s="15" t="s">
        <v>12</v>
      </c>
      <c r="I10" s="15" t="s">
        <v>12</v>
      </c>
      <c r="J10" s="16">
        <v>46113</v>
      </c>
      <c r="K10" s="17">
        <v>4</v>
      </c>
      <c r="L10" s="19" t="s">
        <v>28</v>
      </c>
      <c r="M10" s="20"/>
      <c r="N10" s="15" t="s">
        <v>212</v>
      </c>
      <c r="O10" s="24" t="s">
        <v>25</v>
      </c>
      <c r="P10" s="24" t="s">
        <v>48</v>
      </c>
      <c r="Q10" s="21"/>
      <c r="R10" s="85"/>
      <c r="S10" s="22"/>
      <c r="T10" s="21"/>
      <c r="U10" s="85"/>
      <c r="V10" s="22"/>
      <c r="W10" s="75">
        <v>500</v>
      </c>
    </row>
    <row r="11" spans="1:23" s="18" customFormat="1" ht="20.25" thickTop="1" thickBot="1">
      <c r="A11" s="90"/>
      <c r="B11" s="92" t="s">
        <v>2</v>
      </c>
      <c r="C11" s="40"/>
      <c r="D11" s="36"/>
      <c r="E11" s="117"/>
      <c r="F11" s="102"/>
      <c r="G11" s="76" t="s">
        <v>208</v>
      </c>
      <c r="H11" s="76" t="s">
        <v>12</v>
      </c>
      <c r="I11" s="76" t="s">
        <v>12</v>
      </c>
      <c r="J11" s="77">
        <v>45839</v>
      </c>
      <c r="K11" s="78">
        <v>2</v>
      </c>
      <c r="L11" s="79" t="s">
        <v>24</v>
      </c>
      <c r="M11" s="76" t="s">
        <v>8</v>
      </c>
      <c r="N11" s="76" t="s">
        <v>213</v>
      </c>
      <c r="O11" s="80"/>
      <c r="P11" s="80"/>
      <c r="Q11" s="81" t="s">
        <v>16</v>
      </c>
      <c r="R11" s="86" t="s">
        <v>9</v>
      </c>
      <c r="S11" s="82" t="s">
        <v>27</v>
      </c>
      <c r="T11" s="81" t="s">
        <v>15</v>
      </c>
      <c r="U11" s="86" t="s">
        <v>9</v>
      </c>
      <c r="V11" s="82" t="s">
        <v>7</v>
      </c>
      <c r="W11" s="83"/>
    </row>
    <row r="12" spans="1:23" ht="20.25" thickTop="1" thickBot="1">
      <c r="A12" s="88" t="s">
        <v>203</v>
      </c>
      <c r="B12" s="93" t="s">
        <v>2</v>
      </c>
      <c r="C12" s="41"/>
      <c r="E12" s="33">
        <v>1</v>
      </c>
      <c r="F12" s="98"/>
      <c r="G12" s="48"/>
      <c r="H12" s="48"/>
      <c r="I12" s="48"/>
      <c r="J12" s="49"/>
      <c r="K12" s="50"/>
      <c r="L12" s="45" t="e">
        <f>VLOOKUP(K12,$K$19:$L$22,2)</f>
        <v>#N/A</v>
      </c>
      <c r="M12" s="48"/>
      <c r="N12" s="48"/>
      <c r="O12" s="51"/>
      <c r="P12" s="51"/>
      <c r="Q12" s="52"/>
      <c r="R12" s="87" t="str">
        <f>IF(Q12="","","～")</f>
        <v/>
      </c>
      <c r="S12" s="53"/>
      <c r="T12" s="52"/>
      <c r="U12" s="87" t="str">
        <f>IF(T12="","","～")</f>
        <v/>
      </c>
      <c r="V12" s="47" t="str">
        <f>IF(M12="延長",Q12-1,"")</f>
        <v/>
      </c>
      <c r="W12" s="54"/>
    </row>
    <row r="13" spans="1:23" ht="19.5" thickTop="1">
      <c r="E13" s="4">
        <v>2</v>
      </c>
      <c r="F13" s="98"/>
      <c r="G13" s="55"/>
      <c r="H13" s="55"/>
      <c r="I13" s="55"/>
      <c r="J13" s="56"/>
      <c r="K13" s="57"/>
      <c r="L13" s="46" t="e">
        <f t="shared" ref="L13:L16" si="0">VLOOKUP(K13,$K$19:$L$22,2)</f>
        <v>#N/A</v>
      </c>
      <c r="M13" s="58"/>
      <c r="N13" s="55"/>
      <c r="O13" s="59"/>
      <c r="P13" s="59"/>
      <c r="Q13" s="60"/>
      <c r="R13" s="87" t="str">
        <f t="shared" ref="R13:R16" si="1">IF(Q13="","","～")</f>
        <v/>
      </c>
      <c r="S13" s="61"/>
      <c r="T13" s="60"/>
      <c r="U13" s="87" t="str">
        <f t="shared" ref="U13:U16" si="2">IF(T13="","","～")</f>
        <v/>
      </c>
      <c r="V13" s="47" t="str">
        <f t="shared" ref="V13:V16" si="3">IF(M13="延長",Q13-1,"")</f>
        <v/>
      </c>
      <c r="W13" s="62"/>
    </row>
    <row r="14" spans="1:23">
      <c r="E14" s="4">
        <v>3</v>
      </c>
      <c r="F14" s="98"/>
      <c r="G14" s="55"/>
      <c r="H14" s="55"/>
      <c r="I14" s="55"/>
      <c r="J14" s="56"/>
      <c r="K14" s="57"/>
      <c r="L14" s="46" t="e">
        <f t="shared" si="0"/>
        <v>#N/A</v>
      </c>
      <c r="M14" s="55"/>
      <c r="N14" s="55"/>
      <c r="O14" s="59"/>
      <c r="P14" s="59"/>
      <c r="Q14" s="60"/>
      <c r="R14" s="87" t="str">
        <f t="shared" si="1"/>
        <v/>
      </c>
      <c r="S14" s="61"/>
      <c r="T14" s="60"/>
      <c r="U14" s="87" t="str">
        <f t="shared" si="2"/>
        <v/>
      </c>
      <c r="V14" s="47" t="str">
        <f t="shared" si="3"/>
        <v/>
      </c>
      <c r="W14" s="62"/>
    </row>
    <row r="15" spans="1:23">
      <c r="E15" s="4">
        <v>4</v>
      </c>
      <c r="F15" s="98"/>
      <c r="G15" s="55"/>
      <c r="H15" s="55"/>
      <c r="I15" s="55"/>
      <c r="J15" s="56"/>
      <c r="K15" s="57"/>
      <c r="L15" s="46" t="e">
        <f t="shared" si="0"/>
        <v>#N/A</v>
      </c>
      <c r="M15" s="55"/>
      <c r="N15" s="55"/>
      <c r="O15" s="59"/>
      <c r="P15" s="59"/>
      <c r="Q15" s="60"/>
      <c r="R15" s="87" t="str">
        <f t="shared" si="1"/>
        <v/>
      </c>
      <c r="S15" s="61"/>
      <c r="T15" s="60"/>
      <c r="U15" s="87" t="str">
        <f t="shared" si="2"/>
        <v/>
      </c>
      <c r="V15" s="47" t="str">
        <f t="shared" si="3"/>
        <v/>
      </c>
      <c r="W15" s="62"/>
    </row>
    <row r="16" spans="1:23">
      <c r="E16" s="4">
        <v>5</v>
      </c>
      <c r="F16" s="99"/>
      <c r="G16" s="55"/>
      <c r="H16" s="55"/>
      <c r="I16" s="55"/>
      <c r="J16" s="56"/>
      <c r="K16" s="57"/>
      <c r="L16" s="46" t="e">
        <f t="shared" si="0"/>
        <v>#N/A</v>
      </c>
      <c r="M16" s="55"/>
      <c r="N16" s="55"/>
      <c r="O16" s="59"/>
      <c r="P16" s="59"/>
      <c r="Q16" s="60"/>
      <c r="R16" s="87" t="str">
        <f t="shared" si="1"/>
        <v/>
      </c>
      <c r="S16" s="61"/>
      <c r="T16" s="60"/>
      <c r="U16" s="87" t="str">
        <f t="shared" si="2"/>
        <v/>
      </c>
      <c r="V16" s="47" t="str">
        <f t="shared" si="3"/>
        <v/>
      </c>
      <c r="W16" s="62"/>
    </row>
    <row r="19" spans="1:22">
      <c r="K19">
        <v>1</v>
      </c>
      <c r="L19" t="s">
        <v>21</v>
      </c>
    </row>
    <row r="20" spans="1:22">
      <c r="K20">
        <v>2</v>
      </c>
      <c r="L20" t="s">
        <v>22</v>
      </c>
    </row>
    <row r="21" spans="1:22" ht="19.5" customHeight="1">
      <c r="K21">
        <v>3</v>
      </c>
      <c r="L21" t="s">
        <v>23</v>
      </c>
    </row>
    <row r="22" spans="1:22">
      <c r="K22">
        <v>4</v>
      </c>
      <c r="L22" t="s">
        <v>6</v>
      </c>
    </row>
    <row r="25" spans="1:22" ht="18" customHeight="1"/>
    <row r="26" spans="1:22" s="10" customFormat="1" ht="37.5" customHeight="1">
      <c r="A26"/>
      <c r="B26"/>
      <c r="C26"/>
      <c r="D26"/>
      <c r="I26" s="11"/>
      <c r="J26" s="12"/>
      <c r="Q26" s="13"/>
      <c r="S26"/>
      <c r="T26" s="13"/>
      <c r="V26"/>
    </row>
    <row r="27" spans="1:22" s="10" customFormat="1">
      <c r="A27"/>
      <c r="B27"/>
      <c r="C27"/>
      <c r="D27"/>
      <c r="I27" s="11"/>
      <c r="J27" s="12"/>
      <c r="Q27" s="13"/>
      <c r="S27"/>
      <c r="T27" s="13"/>
      <c r="V27"/>
    </row>
    <row r="36" ht="18.75" customHeight="1"/>
    <row r="53" spans="1:4">
      <c r="D53" s="10"/>
    </row>
    <row r="54" spans="1:4">
      <c r="D54" s="10"/>
    </row>
    <row r="55" spans="1:4">
      <c r="A55" s="10"/>
      <c r="B55" s="10"/>
      <c r="C55" s="10"/>
    </row>
    <row r="56" spans="1:4">
      <c r="A56" s="10"/>
      <c r="B56" s="10"/>
      <c r="C56" s="10"/>
    </row>
  </sheetData>
  <sheetProtection algorithmName="SHA-512" hashValue="Z1e7Nfz5EtSKVDmdfuHqmKo7zSLPOPsj4Xaqkvq5owKGUmB/F/1v3M10lzxxrxn127rCFFgk1/3Bdzp4Hx00XA==" saltValue="DbuSTl8+oJyKCakY7ZiEmA==" spinCount="100000" sheet="1" objects="1" scenarios="1" selectLockedCells="1"/>
  <mergeCells count="17">
    <mergeCell ref="A9:B9"/>
    <mergeCell ref="A8:B8"/>
    <mergeCell ref="E9:E11"/>
    <mergeCell ref="E7:E8"/>
    <mergeCell ref="W7:W8"/>
    <mergeCell ref="N7:N8"/>
    <mergeCell ref="M7:M8"/>
    <mergeCell ref="K7:L8"/>
    <mergeCell ref="T7:V8"/>
    <mergeCell ref="Q7:S8"/>
    <mergeCell ref="H7:I7"/>
    <mergeCell ref="F12:F16"/>
    <mergeCell ref="F9:F11"/>
    <mergeCell ref="O7:P7"/>
    <mergeCell ref="J7:J8"/>
    <mergeCell ref="G7:G8"/>
    <mergeCell ref="F7:F8"/>
  </mergeCells>
  <phoneticPr fontId="1"/>
  <dataValidations count="11">
    <dataValidation allowBlank="1" showInputMessage="1" showErrorMessage="1" prompt="1　派遣の開始日_x000a_2　復職：復職日（期間の最終日ではない）" sqref="J12:J16" xr:uid="{1E190F4D-61E2-48A0-B6DC-EEE50911F71E}"/>
    <dataValidation allowBlank="1" showInputMessage="1" showErrorMessage="1" prompt="今回の報告期間の開始日_x000a_※期間延長の場合は「延長された期間の開始日」" sqref="Q12:Q16" xr:uid="{CB0EDA09-04E1-43FC-AE7B-B2A3ECCF27FA}"/>
    <dataValidation allowBlank="1" showInputMessage="1" showErrorMessage="1" prompt="今回の報告期間の最終日_x000a_※期間延長の場合は「延長された期間の最終日」" sqref="S12:S16" xr:uid="{0F4CB075-700C-49AA-A06F-9A5F0F8A8E73}"/>
    <dataValidation allowBlank="1" showInputMessage="1" showErrorMessage="1" prompt="最初の期間開始_x000a_※複数回延長している場合も、「最初の期間の開始日」を記入" sqref="T12:T16" xr:uid="{89E33703-B24C-44EB-BA25-FAA9299CB237}"/>
    <dataValidation allowBlank="1" showInputMessage="1" showErrorMessage="1" prompt="最初の期間の最終日（今回の延長開始日前日）_x000a_※複数回延長している場合も、「今回の延長期間の開始日前日」を記入_x000a_" sqref="V12:V16" xr:uid="{375FA27D-68FC-4213-A0AA-925C5271D48F}"/>
    <dataValidation allowBlank="1" showInputMessage="1" showErrorMessage="1" prompt="文字の間にスペース等を入れない" sqref="H12:I16" xr:uid="{3DD69B0A-096E-4BB0-81BD-6C4432F1E593}"/>
    <dataValidation allowBlank="1" showInputMessage="1" showErrorMessage="1" prompt="報告内容の年度の4月1日" sqref="B5" xr:uid="{7BD919A7-31FA-4460-9576-BC78E416467A}"/>
    <dataValidation allowBlank="1" showInputMessage="1" showErrorMessage="1" prompt="1 自治法派遣　                                                                             2 在職派遣　                                                                        3 退職派遣　                                                                            4 復職" sqref="K12:K16" xr:uid="{D31B24DD-8C20-4960-A265-0A853232614D}"/>
    <dataValidation allowBlank="1" showInputMessage="1" showErrorMessage="1" prompt="市長、町長、村長、組合長、管理者、企業長　等" sqref="C10" xr:uid="{BCC8811B-DD79-4B5C-89F9-6E9210325581}"/>
    <dataValidation type="list" allowBlank="1" showInputMessage="1" showErrorMessage="1" prompt="自治法派遣時は不要" sqref="P12:P16" xr:uid="{D4F92F26-8E5D-4061-987F-D3386D9A8CED}">
      <formula1>"有,無"</formula1>
    </dataValidation>
    <dataValidation type="list" allowBlank="1" showInputMessage="1" showErrorMessage="1" sqref="O12:O16" xr:uid="{27C23E6B-9D70-4D94-B898-94676D2C7E69}">
      <formula1>"有,無"</formula1>
    </dataValidation>
  </dataValidations>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587D55-53AF-480B-B264-EA49FDD476E0}">
          <x14:formula1>
            <xm:f>団体番号!$B$2:$B$71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481B-C191-4C26-9B3C-2895FE7702D2}">
  <sheetPr codeName="Sheet2"/>
  <dimension ref="A1:C3"/>
  <sheetViews>
    <sheetView workbookViewId="0">
      <selection activeCell="E55" sqref="E55"/>
    </sheetView>
  </sheetViews>
  <sheetFormatPr defaultRowHeight="18.75"/>
  <cols>
    <col min="1" max="1" width="5.5" customWidth="1"/>
    <col min="2" max="2" width="3" style="6" customWidth="1"/>
    <col min="3" max="3" width="24.75" customWidth="1"/>
  </cols>
  <sheetData>
    <row r="1" spans="1:3" ht="25.5">
      <c r="A1" s="34" t="s">
        <v>59</v>
      </c>
      <c r="B1" s="35"/>
    </row>
    <row r="2" spans="1:3">
      <c r="A2">
        <v>1</v>
      </c>
      <c r="C2" t="s">
        <v>60</v>
      </c>
    </row>
    <row r="3" spans="1:3">
      <c r="C3" t="s">
        <v>61</v>
      </c>
    </row>
  </sheetData>
  <sheetProtection algorithmName="SHA-512" hashValue="C9UUXUKGdXyokB/qURzxErrRBsWkPpwtudi5gz9CkOSG9v+s+23wmtsx/+G2bZUsYu3T6/k5rr6hOjeEikii2A==" saltValue="1hfgh2EnPD0I8W61qNkm6Q==" spinCount="100000" sheet="1" objects="1" scenarios="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3966-DA38-4F99-9B47-AFE0689FFD63}">
  <sheetPr codeName="Sheet3"/>
  <dimension ref="A1:I22"/>
  <sheetViews>
    <sheetView view="pageBreakPreview" zoomScaleNormal="100" zoomScaleSheetLayoutView="100" workbookViewId="0">
      <selection activeCell="I6" sqref="I6"/>
    </sheetView>
  </sheetViews>
  <sheetFormatPr defaultRowHeight="18.75"/>
  <cols>
    <col min="1" max="1" width="11" customWidth="1"/>
    <col min="2" max="2" width="17.75" customWidth="1"/>
    <col min="3" max="4" width="12.25" customWidth="1"/>
    <col min="5" max="5" width="41.5" customWidth="1"/>
    <col min="7" max="7" width="16.625" customWidth="1"/>
  </cols>
  <sheetData>
    <row r="1" spans="1:9">
      <c r="A1" s="66" t="s">
        <v>30</v>
      </c>
      <c r="B1" s="66"/>
      <c r="C1" s="66"/>
      <c r="D1" s="66"/>
      <c r="E1" s="66"/>
      <c r="F1" s="134" t="str">
        <f>IF(I6="記入例","※記入例","")</f>
        <v>※記入例</v>
      </c>
      <c r="G1" s="134"/>
    </row>
    <row r="2" spans="1:9" ht="19.5" thickBot="1">
      <c r="A2" s="136" t="s">
        <v>31</v>
      </c>
      <c r="B2" s="136"/>
      <c r="C2" s="136"/>
      <c r="D2" s="136"/>
      <c r="E2" s="136"/>
      <c r="F2" s="136"/>
      <c r="G2" s="136"/>
    </row>
    <row r="3" spans="1:9">
      <c r="A3" s="25" t="s">
        <v>32</v>
      </c>
      <c r="B3" s="137" t="s">
        <v>33</v>
      </c>
      <c r="C3" s="26" t="s">
        <v>34</v>
      </c>
      <c r="D3" s="26" t="s">
        <v>34</v>
      </c>
      <c r="E3" s="26" t="s">
        <v>19</v>
      </c>
      <c r="F3" s="26" t="s">
        <v>35</v>
      </c>
      <c r="G3" s="137" t="s">
        <v>36</v>
      </c>
    </row>
    <row r="4" spans="1:9" ht="19.5" thickBot="1">
      <c r="A4" s="27" t="s">
        <v>37</v>
      </c>
      <c r="B4" s="138"/>
      <c r="C4" s="28" t="s">
        <v>38</v>
      </c>
      <c r="D4" s="28" t="s">
        <v>39</v>
      </c>
      <c r="E4" s="29" t="s">
        <v>40</v>
      </c>
      <c r="F4" s="28" t="s">
        <v>41</v>
      </c>
      <c r="G4" s="138"/>
    </row>
    <row r="5" spans="1:9" ht="19.5" thickBot="1">
      <c r="A5" s="3" t="str">
        <f>IF($I$6="記入例",IF('派遣報告書入力シート '!G9=0,"",'派遣報告書入力シート '!G9),IF('派遣報告書入力シート '!G12=0,"",'派遣報告書入力シート '!G12))</f>
        <v>※1</v>
      </c>
      <c r="B5" s="30" t="str">
        <f>IF($I$6="記入例",'派遣報告書入力シート '!H9&amp;"　"&amp;'派遣報告書入力シート '!I9,'派遣報告書入力シート '!H12&amp;"　"&amp;'派遣報告書入力シート '!I12)</f>
        <v>〇〇　〇〇</v>
      </c>
      <c r="C5" s="30" t="str">
        <f>IF($I$6="記入例",IFERROR('派遣報告書入力シート '!L9,""),IFERROR('派遣報告書入力シート '!L12,""))</f>
        <v>在職派遣</v>
      </c>
      <c r="D5" s="31">
        <f>IF($I$6="記入例",IF('派遣報告書入力シート '!J9=0,"",'派遣報告書入力シート '!J9),IF('派遣報告書入力シート '!J12=0,"",'派遣報告書入力シート '!J12))</f>
        <v>46054</v>
      </c>
      <c r="E5" s="94" t="str">
        <f>IF(IF($I$6="記入例",'派遣報告書入力シート '!N9,'派遣報告書入力シート '!N12)=0,"",IF($I$6="記入例",'派遣報告書入力シート '!N9,'派遣報告書入力シート '!N12))</f>
        <v>〇〇県</v>
      </c>
      <c r="F5" s="30" t="str">
        <f>IF($I$6="記入例",IF('派遣報告書入力シート '!O9=0,"",'派遣報告書入力シート '!O9),IF('派遣報告書入力シート '!O12=0,"",'派遣報告書入力シート '!O12))</f>
        <v/>
      </c>
      <c r="G5" s="30" t="str">
        <f>IF($I$6="記入例",IF('派遣報告書入力シート '!W9=0,"","職員番号変更"&amp;'派遣報告書入力シート '!W9),IF('派遣報告書入力シート '!W12=0,"","職員番号変更"&amp;'派遣報告書入力シート '!W12))</f>
        <v/>
      </c>
    </row>
    <row r="6" spans="1:9" ht="20.25" thickTop="1" thickBot="1">
      <c r="A6" s="3" t="str">
        <f>IF($I$6="記入例",IF('派遣報告書入力シート '!G10=0,"",'派遣報告書入力シート '!G10),IF('派遣報告書入力シート '!G13=0,"",'派遣報告書入力シート '!G13))</f>
        <v>※2</v>
      </c>
      <c r="B6" s="30" t="str">
        <f>IF($I$6="記入例",'派遣報告書入力シート '!H10&amp;"　"&amp;'派遣報告書入力シート '!I10,'派遣報告書入力シート '!H13&amp;"　"&amp;'派遣報告書入力シート '!I13)</f>
        <v>〇〇　〇〇</v>
      </c>
      <c r="C6" s="30" t="str">
        <f>IF($I$6="記入例",IFERROR('派遣報告書入力シート '!L10,""),IFERROR('派遣報告書入力シート '!L13,""))</f>
        <v>復職</v>
      </c>
      <c r="D6" s="31">
        <f>IF($I$6="記入例",IF('派遣報告書入力シート '!J10=0,"",'派遣報告書入力シート '!J10),IF('派遣報告書入力シート '!J13=0,"",'派遣報告書入力シート '!J13))</f>
        <v>46113</v>
      </c>
      <c r="E6" s="94" t="str">
        <f>IF(IF($I$6="記入例",'派遣報告書入力シート '!N10,'派遣報告書入力シート '!N13)=0,"",IF($I$6="記入例",'派遣報告書入力シート '!N10,'派遣報告書入力シート '!N13))</f>
        <v>〇〇市</v>
      </c>
      <c r="F6" s="30" t="str">
        <f>IF($I$6="記入例",IF('派遣報告書入力シート '!O10=0,"",'派遣報告書入力シート '!O10),IF('派遣報告書入力シート '!O13=0,"",'派遣報告書入力シート '!O13))</f>
        <v>無</v>
      </c>
      <c r="G6" s="30" t="str">
        <f>IF($I$6="記入例",IF('派遣報告書入力シート '!W10=0,"","職員番号変更"&amp;'派遣報告書入力シート '!W10),IF('派遣報告書入力シート '!W13=0,"","職員番号変更"&amp;'派遣報告書入力シート '!W13))</f>
        <v>職員番号変更500</v>
      </c>
      <c r="I6" s="63" t="s">
        <v>209</v>
      </c>
    </row>
    <row r="7" spans="1:9" ht="19.5" thickBot="1">
      <c r="A7" s="3" t="str">
        <f>IF($I$6="記入例",IF('派遣報告書入力シート '!G11=0,"",'派遣報告書入力シート '!G11),IF('派遣報告書入力シート '!G14=0,"",'派遣報告書入力シート '!G14))</f>
        <v>※3</v>
      </c>
      <c r="B7" s="30" t="str">
        <f>IF($I$6="記入例",'派遣報告書入力シート '!H11&amp;"　"&amp;'派遣報告書入力シート '!I11,'派遣報告書入力シート '!H14&amp;"　"&amp;'派遣報告書入力シート '!I14)</f>
        <v>〇〇　〇〇</v>
      </c>
      <c r="C7" s="30" t="str">
        <f>IF($I$6="記入例",IFERROR('派遣報告書入力シート '!L11,""),IFERROR('派遣報告書入力シート '!L14,""))</f>
        <v>在職派遣</v>
      </c>
      <c r="D7" s="31">
        <f>IF($I$6="記入例",IF('派遣報告書入力シート '!J11=0,"",'派遣報告書入力シート '!J11),IF('派遣報告書入力シート '!J14=0,"",'派遣報告書入力シート '!J14))</f>
        <v>45839</v>
      </c>
      <c r="E7" s="94" t="str">
        <f>IF(IF($I$6="記入例",'派遣報告書入力シート '!N11,'派遣報告書入力シート '!N14)=0,"",IF($I$6="記入例",'派遣報告書入力シート '!N11,'派遣報告書入力シート '!N14))</f>
        <v>〇〇組合</v>
      </c>
      <c r="F7" s="30" t="str">
        <f>IF($I$6="記入例",IF('派遣報告書入力シート '!O11=0,"",'派遣報告書入力シート '!O11),IF('派遣報告書入力シート '!O14=0,"",'派遣報告書入力シート '!O14))</f>
        <v/>
      </c>
      <c r="G7" s="30" t="str">
        <f>IF($I$6="記入例",IF('派遣報告書入力シート '!W11=0,"","職員番号変更"&amp;'派遣報告書入力シート '!W11),IF('派遣報告書入力シート '!W14=0,"","職員番号変更"&amp;'派遣報告書入力シート '!W14))</f>
        <v/>
      </c>
    </row>
    <row r="8" spans="1:9" ht="19.5" thickBot="1">
      <c r="A8" s="3" t="str">
        <f>IF($I$6="記入例","",IF('派遣報告書入力シート '!G15=0,"",'派遣報告書入力シート '!G15))</f>
        <v/>
      </c>
      <c r="B8" s="30" t="str">
        <f>IF($I$6="記入例","",'派遣報告書入力シート '!H15&amp;"　"&amp;'派遣報告書入力シート '!I15)</f>
        <v/>
      </c>
      <c r="C8" s="30" t="str">
        <f>IF($I$6="記入例","",IFERROR('派遣報告書入力シート '!L15,""))</f>
        <v/>
      </c>
      <c r="D8" s="31" t="str">
        <f>IF($I$6="記入例","",IF('派遣報告書入力シート '!J15=0,"",'派遣報告書入力シート '!J15))</f>
        <v/>
      </c>
      <c r="E8" s="30" t="str">
        <f>IF(IF($I$6="記入例","",'派遣報告書入力シート '!N15)=0,"",IF($I$6="記入例","",'派遣報告書入力シート '!N15))</f>
        <v/>
      </c>
      <c r="F8" s="30" t="str">
        <f>IF($I$6="記入例","",IF('派遣報告書入力シート '!O15=0,"",'派遣報告書入力シート '!O15))</f>
        <v/>
      </c>
      <c r="G8" s="30" t="str">
        <f>IF($I$6="記入例","",IF('派遣報告書入力シート '!W15=0,"","職員番号変更"&amp;'派遣報告書入力シート '!W15))</f>
        <v/>
      </c>
    </row>
    <row r="9" spans="1:9" ht="19.5" thickBot="1">
      <c r="A9" s="3" t="str">
        <f>IF($I$6="記入例","",IF('派遣報告書入力シート '!G16=0,"",'派遣報告書入力シート '!G16))</f>
        <v/>
      </c>
      <c r="B9" s="30" t="str">
        <f>IF($I$6="記入例","",'派遣報告書入力シート '!H16&amp;"　"&amp;'派遣報告書入力シート '!I16)</f>
        <v/>
      </c>
      <c r="C9" s="30" t="str">
        <f>IF($I$6="記入例","",IFERROR('派遣報告書入力シート '!L16,""))</f>
        <v/>
      </c>
      <c r="D9" s="31" t="str">
        <f>IF($I$6="記入例","",IF('派遣報告書入力シート '!J16=0,"",'派遣報告書入力シート '!J16))</f>
        <v/>
      </c>
      <c r="E9" s="30" t="str">
        <f>IF(IF($I$6="記入例","",'派遣報告書入力シート '!N16)=0,"",IF($I$6="記入例","",'派遣報告書入力シート '!N16))</f>
        <v/>
      </c>
      <c r="F9" s="30" t="str">
        <f>IF($I$6="記入例","",IF('派遣報告書入力シート '!O16=0,"",'派遣報告書入力シート '!O16))</f>
        <v/>
      </c>
      <c r="G9" s="30" t="str">
        <f>IF($I$6="記入例","",IF('派遣報告書入力シート '!W16=0,"","職員番号変更"&amp;'派遣報告書入力シート '!W16))</f>
        <v/>
      </c>
    </row>
    <row r="10" spans="1:9">
      <c r="A10" s="139" t="s">
        <v>42</v>
      </c>
      <c r="B10" s="139"/>
      <c r="C10" s="139"/>
      <c r="D10" s="139"/>
      <c r="E10" s="139"/>
      <c r="F10" s="139"/>
      <c r="G10" s="139"/>
    </row>
    <row r="11" spans="1:9">
      <c r="A11" s="135">
        <f>IF(I6="記入例",'派遣報告書入力シート '!F9,'派遣報告書入力シート '!F12)</f>
        <v>46113</v>
      </c>
      <c r="B11" s="135"/>
      <c r="C11" s="135"/>
      <c r="D11" s="135"/>
      <c r="E11" s="135"/>
      <c r="F11" s="135"/>
      <c r="G11" s="135"/>
    </row>
    <row r="12" spans="1:9">
      <c r="A12" s="129" t="s">
        <v>43</v>
      </c>
      <c r="B12" s="129"/>
      <c r="C12" s="129"/>
      <c r="D12" s="129"/>
      <c r="E12" s="129">
        <f>'派遣報告書入力シート '!C8</f>
        <v>0</v>
      </c>
      <c r="F12" s="129"/>
      <c r="G12" s="2"/>
    </row>
    <row r="13" spans="1:9">
      <c r="A13" s="2" t="s">
        <v>44</v>
      </c>
      <c r="B13" s="2"/>
      <c r="C13" s="2"/>
      <c r="D13" s="2"/>
      <c r="E13" s="129" t="str">
        <f>'派遣報告書入力シート '!C10&amp;"　　"&amp;'派遣報告書入力シート '!C11</f>
        <v>　　</v>
      </c>
      <c r="F13" s="129"/>
      <c r="G13" s="2"/>
    </row>
    <row r="14" spans="1:9">
      <c r="A14" s="130" t="s">
        <v>45</v>
      </c>
      <c r="B14" s="130"/>
      <c r="C14" s="130"/>
      <c r="D14" s="130"/>
      <c r="E14" s="130"/>
      <c r="F14" s="130"/>
      <c r="G14" s="130"/>
    </row>
    <row r="15" spans="1:9">
      <c r="A15" s="128" t="s">
        <v>52</v>
      </c>
      <c r="B15" s="128"/>
      <c r="C15" s="128"/>
      <c r="D15" s="128"/>
      <c r="E15" s="128"/>
      <c r="F15" s="128"/>
      <c r="G15" s="128"/>
    </row>
    <row r="16" spans="1:9">
      <c r="A16" s="131" t="s">
        <v>51</v>
      </c>
      <c r="B16" s="132"/>
      <c r="C16" s="132"/>
      <c r="D16" s="132"/>
      <c r="E16" s="132"/>
      <c r="F16" s="132"/>
      <c r="G16" s="132"/>
    </row>
    <row r="17" spans="1:7">
      <c r="A17" s="128" t="s">
        <v>53</v>
      </c>
      <c r="B17" s="128"/>
      <c r="C17" s="128"/>
      <c r="D17" s="128"/>
      <c r="E17" s="128"/>
      <c r="F17" s="128"/>
      <c r="G17" s="128"/>
    </row>
    <row r="18" spans="1:7">
      <c r="A18" s="133" t="s">
        <v>54</v>
      </c>
      <c r="B18" s="132"/>
      <c r="C18" s="132"/>
      <c r="D18" s="132"/>
      <c r="E18" s="132"/>
      <c r="F18" s="132"/>
      <c r="G18" s="132"/>
    </row>
    <row r="19" spans="1:7">
      <c r="A19" s="128" t="s">
        <v>55</v>
      </c>
      <c r="B19" s="128"/>
      <c r="C19" s="128"/>
      <c r="D19" s="128"/>
      <c r="E19" s="128"/>
      <c r="F19" s="128"/>
      <c r="G19" s="128"/>
    </row>
    <row r="20" spans="1:7">
      <c r="A20" s="133" t="s">
        <v>56</v>
      </c>
      <c r="B20" s="132"/>
      <c r="C20" s="132"/>
      <c r="D20" s="132"/>
      <c r="E20" s="132"/>
      <c r="F20" s="132"/>
      <c r="G20" s="132"/>
    </row>
    <row r="21" spans="1:7">
      <c r="A21" s="133" t="s">
        <v>57</v>
      </c>
      <c r="B21" s="132"/>
      <c r="C21" s="132"/>
      <c r="D21" s="132"/>
      <c r="E21" s="132"/>
      <c r="F21" s="132"/>
      <c r="G21" s="132"/>
    </row>
    <row r="22" spans="1:7">
      <c r="A22" s="128" t="s">
        <v>46</v>
      </c>
      <c r="B22" s="128"/>
      <c r="C22" s="128"/>
      <c r="D22" s="128"/>
      <c r="E22" s="128"/>
      <c r="F22" s="128"/>
      <c r="G22" s="128"/>
    </row>
  </sheetData>
  <sheetProtection algorithmName="SHA-512" hashValue="tAZCjXPZSytFLZD9pEaY1+58anH4ZqblwAyIUlgCLT2W4wE9ViZ2q7O1HFT3nMhImgwq/di8jXFD2z6TTtJcfg==" saltValue="f9lbClvQ6xpic+qIRXK0FQ==" spinCount="100000" sheet="1" objects="1" scenarios="1" selectLockedCells="1"/>
  <mergeCells count="18">
    <mergeCell ref="F1:G1"/>
    <mergeCell ref="A11:G11"/>
    <mergeCell ref="A2:G2"/>
    <mergeCell ref="B3:B4"/>
    <mergeCell ref="G3:G4"/>
    <mergeCell ref="A10:G10"/>
    <mergeCell ref="A22:G22"/>
    <mergeCell ref="E13:F13"/>
    <mergeCell ref="E12:F12"/>
    <mergeCell ref="A12:D12"/>
    <mergeCell ref="A14:G14"/>
    <mergeCell ref="A15:G15"/>
    <mergeCell ref="A17:G17"/>
    <mergeCell ref="A19:G19"/>
    <mergeCell ref="A16:G16"/>
    <mergeCell ref="A18:G18"/>
    <mergeCell ref="A20:G20"/>
    <mergeCell ref="A21:G21"/>
  </mergeCells>
  <phoneticPr fontId="1"/>
  <dataValidations count="1">
    <dataValidation type="list" allowBlank="1" showInputMessage="1" showErrorMessage="1" sqref="I6" xr:uid="{63E1CDE1-F94E-46EE-B4BF-2169BDADAF29}">
      <formula1>"記入例"</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E1DD-0C5F-4641-BD22-404CBEA6B502}">
  <sheetPr codeName="Sheet4"/>
  <dimension ref="A1:G22"/>
  <sheetViews>
    <sheetView view="pageBreakPreview" topLeftCell="A4" zoomScale="115" zoomScaleNormal="100" zoomScaleSheetLayoutView="115" workbookViewId="0">
      <selection activeCell="A11" sqref="A11:G11"/>
    </sheetView>
  </sheetViews>
  <sheetFormatPr defaultRowHeight="18.75"/>
  <cols>
    <col min="1" max="1" width="11" customWidth="1"/>
    <col min="2" max="2" width="17.75" customWidth="1"/>
    <col min="3" max="4" width="12.25" customWidth="1"/>
    <col min="5" max="5" width="41.5" customWidth="1"/>
    <col min="7" max="7" width="16.625" customWidth="1"/>
  </cols>
  <sheetData>
    <row r="1" spans="1:7">
      <c r="A1" s="141" t="s">
        <v>30</v>
      </c>
      <c r="B1" s="141"/>
      <c r="C1" s="141"/>
      <c r="D1" s="141"/>
      <c r="E1" s="141"/>
      <c r="F1" s="141"/>
      <c r="G1" s="141"/>
    </row>
    <row r="2" spans="1:7" ht="19.5" thickBot="1">
      <c r="A2" s="136" t="s">
        <v>31</v>
      </c>
      <c r="B2" s="136"/>
      <c r="C2" s="136"/>
      <c r="D2" s="136"/>
      <c r="E2" s="136"/>
      <c r="F2" s="136"/>
      <c r="G2" s="136"/>
    </row>
    <row r="3" spans="1:7">
      <c r="A3" s="25" t="s">
        <v>32</v>
      </c>
      <c r="B3" s="137" t="s">
        <v>33</v>
      </c>
      <c r="C3" s="26" t="s">
        <v>34</v>
      </c>
      <c r="D3" s="26" t="s">
        <v>34</v>
      </c>
      <c r="E3" s="26" t="s">
        <v>19</v>
      </c>
      <c r="F3" s="26" t="s">
        <v>35</v>
      </c>
      <c r="G3" s="137" t="s">
        <v>36</v>
      </c>
    </row>
    <row r="4" spans="1:7" ht="19.5" thickBot="1">
      <c r="A4" s="27" t="s">
        <v>37</v>
      </c>
      <c r="B4" s="138"/>
      <c r="C4" s="28" t="s">
        <v>38</v>
      </c>
      <c r="D4" s="28" t="s">
        <v>39</v>
      </c>
      <c r="E4" s="29" t="s">
        <v>40</v>
      </c>
      <c r="F4" s="28" t="s">
        <v>41</v>
      </c>
      <c r="G4" s="138"/>
    </row>
    <row r="5" spans="1:7" ht="19.5" thickBot="1">
      <c r="A5" s="95"/>
      <c r="B5" s="96"/>
      <c r="C5" s="96"/>
      <c r="D5" s="97"/>
      <c r="E5" s="96"/>
      <c r="F5" s="96"/>
      <c r="G5" s="96"/>
    </row>
    <row r="6" spans="1:7" ht="19.5" thickBot="1">
      <c r="A6" s="95"/>
      <c r="B6" s="96"/>
      <c r="C6" s="96"/>
      <c r="D6" s="97"/>
      <c r="E6" s="96"/>
      <c r="F6" s="96"/>
      <c r="G6" s="96"/>
    </row>
    <row r="7" spans="1:7" ht="19.5" thickBot="1">
      <c r="A7" s="95"/>
      <c r="B7" s="96"/>
      <c r="C7" s="96"/>
      <c r="D7" s="97"/>
      <c r="E7" s="96"/>
      <c r="F7" s="96"/>
      <c r="G7" s="96"/>
    </row>
    <row r="8" spans="1:7" ht="19.5" thickBot="1">
      <c r="A8" s="95"/>
      <c r="B8" s="96"/>
      <c r="C8" s="96"/>
      <c r="D8" s="97"/>
      <c r="E8" s="96"/>
      <c r="F8" s="96"/>
      <c r="G8" s="96"/>
    </row>
    <row r="9" spans="1:7" ht="19.5" thickBot="1">
      <c r="A9" s="95"/>
      <c r="B9" s="96"/>
      <c r="C9" s="96"/>
      <c r="D9" s="97"/>
      <c r="E9" s="96"/>
      <c r="F9" s="96"/>
      <c r="G9" s="96"/>
    </row>
    <row r="10" spans="1:7">
      <c r="A10" s="139" t="s">
        <v>42</v>
      </c>
      <c r="B10" s="139"/>
      <c r="C10" s="139"/>
      <c r="D10" s="139"/>
      <c r="E10" s="139"/>
      <c r="F10" s="139"/>
      <c r="G10" s="139"/>
    </row>
    <row r="11" spans="1:7">
      <c r="A11" s="140" t="s">
        <v>205</v>
      </c>
      <c r="B11" s="140"/>
      <c r="C11" s="140"/>
      <c r="D11" s="140"/>
      <c r="E11" s="140"/>
      <c r="F11" s="140"/>
      <c r="G11" s="140"/>
    </row>
    <row r="12" spans="1:7">
      <c r="A12" s="129" t="s">
        <v>43</v>
      </c>
      <c r="B12" s="129"/>
      <c r="C12" s="129"/>
      <c r="D12" s="129"/>
      <c r="E12" s="142"/>
      <c r="F12" s="142"/>
      <c r="G12" s="2"/>
    </row>
    <row r="13" spans="1:7">
      <c r="A13" s="2" t="s">
        <v>44</v>
      </c>
      <c r="B13" s="2"/>
      <c r="C13" s="2"/>
      <c r="D13" s="2"/>
      <c r="E13" s="142"/>
      <c r="F13" s="142"/>
      <c r="G13" s="2"/>
    </row>
    <row r="14" spans="1:7">
      <c r="A14" s="130" t="s">
        <v>45</v>
      </c>
      <c r="B14" s="130"/>
      <c r="C14" s="130"/>
      <c r="D14" s="130"/>
      <c r="E14" s="130"/>
      <c r="F14" s="130"/>
      <c r="G14" s="130"/>
    </row>
    <row r="15" spans="1:7">
      <c r="A15" s="128" t="s">
        <v>52</v>
      </c>
      <c r="B15" s="128"/>
      <c r="C15" s="128"/>
      <c r="D15" s="128"/>
      <c r="E15" s="128"/>
      <c r="F15" s="128"/>
      <c r="G15" s="128"/>
    </row>
    <row r="16" spans="1:7">
      <c r="A16" s="131" t="s">
        <v>51</v>
      </c>
      <c r="B16" s="132"/>
      <c r="C16" s="132"/>
      <c r="D16" s="132"/>
      <c r="E16" s="132"/>
      <c r="F16" s="132"/>
      <c r="G16" s="132"/>
    </row>
    <row r="17" spans="1:7">
      <c r="A17" s="128" t="s">
        <v>53</v>
      </c>
      <c r="B17" s="128"/>
      <c r="C17" s="128"/>
      <c r="D17" s="128"/>
      <c r="E17" s="128"/>
      <c r="F17" s="128"/>
      <c r="G17" s="128"/>
    </row>
    <row r="18" spans="1:7">
      <c r="A18" s="133" t="s">
        <v>54</v>
      </c>
      <c r="B18" s="132"/>
      <c r="C18" s="132"/>
      <c r="D18" s="132"/>
      <c r="E18" s="132"/>
      <c r="F18" s="132"/>
      <c r="G18" s="132"/>
    </row>
    <row r="19" spans="1:7">
      <c r="A19" s="128" t="s">
        <v>55</v>
      </c>
      <c r="B19" s="128"/>
      <c r="C19" s="128"/>
      <c r="D19" s="128"/>
      <c r="E19" s="128"/>
      <c r="F19" s="128"/>
      <c r="G19" s="128"/>
    </row>
    <row r="20" spans="1:7">
      <c r="A20" s="133" t="s">
        <v>56</v>
      </c>
      <c r="B20" s="132"/>
      <c r="C20" s="132"/>
      <c r="D20" s="132"/>
      <c r="E20" s="132"/>
      <c r="F20" s="132"/>
      <c r="G20" s="132"/>
    </row>
    <row r="21" spans="1:7">
      <c r="A21" s="133" t="s">
        <v>57</v>
      </c>
      <c r="B21" s="132"/>
      <c r="C21" s="132"/>
      <c r="D21" s="132"/>
      <c r="E21" s="132"/>
      <c r="F21" s="132"/>
      <c r="G21" s="132"/>
    </row>
    <row r="22" spans="1:7">
      <c r="A22" s="128" t="s">
        <v>46</v>
      </c>
      <c r="B22" s="128"/>
      <c r="C22" s="128"/>
      <c r="D22" s="128"/>
      <c r="E22" s="128"/>
      <c r="F22" s="128"/>
      <c r="G22" s="128"/>
    </row>
  </sheetData>
  <sheetProtection algorithmName="SHA-512" hashValue="4GRtJQzgGBmNTW0tbUkVrqW1ltiK4j3JL2rGQxcNHsDWV8Qp1a3wxDv7DtBJr/iQcU+/YjdzZoBur+BaHiFv9w==" saltValue="QhVnoB8hnB82LfMpboy6tw==" spinCount="100000" sheet="1" objects="1" scenarios="1" selectLockedCells="1"/>
  <mergeCells count="18">
    <mergeCell ref="A22:G22"/>
    <mergeCell ref="A12:D12"/>
    <mergeCell ref="E12:F12"/>
    <mergeCell ref="E13:F13"/>
    <mergeCell ref="A14:G14"/>
    <mergeCell ref="A15:G15"/>
    <mergeCell ref="A16:G16"/>
    <mergeCell ref="A17:G17"/>
    <mergeCell ref="A18:G18"/>
    <mergeCell ref="A19:G19"/>
    <mergeCell ref="A20:G20"/>
    <mergeCell ref="A21:G21"/>
    <mergeCell ref="A11:G11"/>
    <mergeCell ref="A1:G1"/>
    <mergeCell ref="A2:G2"/>
    <mergeCell ref="B3:B4"/>
    <mergeCell ref="G3:G4"/>
    <mergeCell ref="A10:G10"/>
  </mergeCells>
  <phoneticPr fontI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DF5D-D513-4566-A46C-4880C3D83555}">
  <sheetPr codeName="Sheet5"/>
  <dimension ref="A2:C71"/>
  <sheetViews>
    <sheetView topLeftCell="A41" workbookViewId="0">
      <selection activeCell="G63" sqref="G63"/>
    </sheetView>
  </sheetViews>
  <sheetFormatPr defaultRowHeight="18.75"/>
  <sheetData>
    <row r="2" spans="1:3">
      <c r="A2">
        <v>1</v>
      </c>
      <c r="B2" t="s">
        <v>62</v>
      </c>
      <c r="C2" t="s">
        <v>132</v>
      </c>
    </row>
    <row r="3" spans="1:3">
      <c r="A3">
        <v>2</v>
      </c>
      <c r="B3" t="s">
        <v>63</v>
      </c>
      <c r="C3" t="s">
        <v>133</v>
      </c>
    </row>
    <row r="4" spans="1:3">
      <c r="A4">
        <v>3</v>
      </c>
      <c r="B4" t="s">
        <v>64</v>
      </c>
      <c r="C4" t="s">
        <v>134</v>
      </c>
    </row>
    <row r="5" spans="1:3">
      <c r="A5">
        <v>4</v>
      </c>
      <c r="B5" t="s">
        <v>65</v>
      </c>
      <c r="C5" t="s">
        <v>135</v>
      </c>
    </row>
    <row r="6" spans="1:3">
      <c r="A6">
        <v>5</v>
      </c>
      <c r="B6" t="s">
        <v>66</v>
      </c>
      <c r="C6" t="s">
        <v>136</v>
      </c>
    </row>
    <row r="7" spans="1:3">
      <c r="A7">
        <v>6</v>
      </c>
      <c r="B7" t="s">
        <v>67</v>
      </c>
      <c r="C7" t="s">
        <v>137</v>
      </c>
    </row>
    <row r="8" spans="1:3">
      <c r="A8">
        <v>7</v>
      </c>
      <c r="B8" t="s">
        <v>68</v>
      </c>
      <c r="C8" t="s">
        <v>138</v>
      </c>
    </row>
    <row r="9" spans="1:3">
      <c r="A9">
        <v>8</v>
      </c>
      <c r="B9" t="s">
        <v>69</v>
      </c>
      <c r="C9" t="s">
        <v>139</v>
      </c>
    </row>
    <row r="10" spans="1:3">
      <c r="A10">
        <v>9</v>
      </c>
      <c r="B10" t="s">
        <v>70</v>
      </c>
      <c r="C10" t="s">
        <v>140</v>
      </c>
    </row>
    <row r="11" spans="1:3">
      <c r="A11">
        <v>10</v>
      </c>
      <c r="B11" t="s">
        <v>71</v>
      </c>
      <c r="C11" t="s">
        <v>141</v>
      </c>
    </row>
    <row r="12" spans="1:3">
      <c r="A12">
        <v>11</v>
      </c>
      <c r="B12" t="s">
        <v>72</v>
      </c>
      <c r="C12" t="s">
        <v>142</v>
      </c>
    </row>
    <row r="13" spans="1:3">
      <c r="A13">
        <v>12</v>
      </c>
      <c r="B13" t="s">
        <v>73</v>
      </c>
      <c r="C13" t="s">
        <v>143</v>
      </c>
    </row>
    <row r="14" spans="1:3">
      <c r="A14">
        <v>13</v>
      </c>
      <c r="B14" t="s">
        <v>74</v>
      </c>
      <c r="C14" t="s">
        <v>144</v>
      </c>
    </row>
    <row r="15" spans="1:3">
      <c r="A15">
        <v>14</v>
      </c>
      <c r="B15" t="s">
        <v>75</v>
      </c>
      <c r="C15" t="s">
        <v>145</v>
      </c>
    </row>
    <row r="16" spans="1:3">
      <c r="A16">
        <v>15</v>
      </c>
      <c r="B16" t="s">
        <v>76</v>
      </c>
      <c r="C16" t="s">
        <v>146</v>
      </c>
    </row>
    <row r="17" spans="1:3">
      <c r="A17">
        <v>16</v>
      </c>
      <c r="B17" t="s">
        <v>77</v>
      </c>
      <c r="C17" t="s">
        <v>147</v>
      </c>
    </row>
    <row r="18" spans="1:3">
      <c r="A18">
        <v>17</v>
      </c>
      <c r="B18" t="s">
        <v>78</v>
      </c>
      <c r="C18" t="s">
        <v>148</v>
      </c>
    </row>
    <row r="19" spans="1:3">
      <c r="A19">
        <v>18</v>
      </c>
      <c r="B19" t="s">
        <v>79</v>
      </c>
      <c r="C19" t="s">
        <v>149</v>
      </c>
    </row>
    <row r="20" spans="1:3">
      <c r="A20">
        <v>19</v>
      </c>
      <c r="B20" t="s">
        <v>80</v>
      </c>
      <c r="C20" t="s">
        <v>150</v>
      </c>
    </row>
    <row r="21" spans="1:3">
      <c r="A21">
        <v>20</v>
      </c>
      <c r="B21" t="s">
        <v>81</v>
      </c>
      <c r="C21" t="s">
        <v>151</v>
      </c>
    </row>
    <row r="22" spans="1:3">
      <c r="A22">
        <v>21</v>
      </c>
      <c r="B22" t="s">
        <v>82</v>
      </c>
      <c r="C22" t="s">
        <v>152</v>
      </c>
    </row>
    <row r="23" spans="1:3">
      <c r="A23">
        <v>22</v>
      </c>
      <c r="B23" t="s">
        <v>83</v>
      </c>
      <c r="C23" t="s">
        <v>153</v>
      </c>
    </row>
    <row r="24" spans="1:3">
      <c r="A24">
        <v>23</v>
      </c>
      <c r="B24" t="s">
        <v>84</v>
      </c>
      <c r="C24" t="s">
        <v>154</v>
      </c>
    </row>
    <row r="25" spans="1:3">
      <c r="A25">
        <v>24</v>
      </c>
      <c r="B25" t="s">
        <v>85</v>
      </c>
      <c r="C25" t="s">
        <v>155</v>
      </c>
    </row>
    <row r="26" spans="1:3">
      <c r="A26">
        <v>25</v>
      </c>
      <c r="B26" t="s">
        <v>86</v>
      </c>
      <c r="C26" t="s">
        <v>156</v>
      </c>
    </row>
    <row r="27" spans="1:3">
      <c r="A27">
        <v>26</v>
      </c>
      <c r="B27" t="s">
        <v>87</v>
      </c>
      <c r="C27" t="s">
        <v>157</v>
      </c>
    </row>
    <row r="28" spans="1:3">
      <c r="A28">
        <v>27</v>
      </c>
      <c r="B28" t="s">
        <v>88</v>
      </c>
      <c r="C28" t="s">
        <v>158</v>
      </c>
    </row>
    <row r="29" spans="1:3">
      <c r="A29">
        <v>28</v>
      </c>
      <c r="B29" t="s">
        <v>89</v>
      </c>
      <c r="C29" t="s">
        <v>159</v>
      </c>
    </row>
    <row r="30" spans="1:3">
      <c r="A30">
        <v>29</v>
      </c>
      <c r="B30" t="s">
        <v>90</v>
      </c>
      <c r="C30" t="s">
        <v>160</v>
      </c>
    </row>
    <row r="31" spans="1:3">
      <c r="A31">
        <v>30</v>
      </c>
      <c r="B31" t="s">
        <v>91</v>
      </c>
      <c r="C31" t="s">
        <v>161</v>
      </c>
    </row>
    <row r="32" spans="1:3">
      <c r="A32">
        <v>31</v>
      </c>
      <c r="B32" t="s">
        <v>92</v>
      </c>
      <c r="C32" t="s">
        <v>162</v>
      </c>
    </row>
    <row r="33" spans="1:3">
      <c r="A33">
        <v>32</v>
      </c>
      <c r="B33" t="s">
        <v>93</v>
      </c>
      <c r="C33" t="s">
        <v>163</v>
      </c>
    </row>
    <row r="34" spans="1:3">
      <c r="A34">
        <v>33</v>
      </c>
      <c r="B34" t="s">
        <v>94</v>
      </c>
      <c r="C34" t="s">
        <v>164</v>
      </c>
    </row>
    <row r="35" spans="1:3">
      <c r="A35">
        <v>34</v>
      </c>
      <c r="B35" t="s">
        <v>95</v>
      </c>
      <c r="C35" t="s">
        <v>165</v>
      </c>
    </row>
    <row r="36" spans="1:3">
      <c r="A36">
        <v>35</v>
      </c>
      <c r="B36" t="s">
        <v>96</v>
      </c>
      <c r="C36" t="s">
        <v>166</v>
      </c>
    </row>
    <row r="37" spans="1:3">
      <c r="A37">
        <v>36</v>
      </c>
      <c r="B37" t="s">
        <v>97</v>
      </c>
      <c r="C37" t="s">
        <v>167</v>
      </c>
    </row>
    <row r="38" spans="1:3">
      <c r="A38">
        <v>37</v>
      </c>
      <c r="B38" t="s">
        <v>98</v>
      </c>
      <c r="C38" t="s">
        <v>168</v>
      </c>
    </row>
    <row r="39" spans="1:3">
      <c r="A39">
        <v>38</v>
      </c>
      <c r="B39" t="s">
        <v>99</v>
      </c>
      <c r="C39" t="s">
        <v>169</v>
      </c>
    </row>
    <row r="40" spans="1:3">
      <c r="A40">
        <v>39</v>
      </c>
      <c r="B40" t="s">
        <v>100</v>
      </c>
      <c r="C40" t="s">
        <v>170</v>
      </c>
    </row>
    <row r="41" spans="1:3">
      <c r="A41">
        <v>40</v>
      </c>
      <c r="B41" t="s">
        <v>101</v>
      </c>
      <c r="C41" t="s">
        <v>171</v>
      </c>
    </row>
    <row r="42" spans="1:3">
      <c r="A42">
        <v>41</v>
      </c>
      <c r="B42" t="s">
        <v>102</v>
      </c>
      <c r="C42" t="s">
        <v>172</v>
      </c>
    </row>
    <row r="43" spans="1:3">
      <c r="A43">
        <v>42</v>
      </c>
      <c r="B43" t="s">
        <v>103</v>
      </c>
      <c r="C43" t="s">
        <v>173</v>
      </c>
    </row>
    <row r="44" spans="1:3">
      <c r="A44">
        <v>43</v>
      </c>
      <c r="B44" t="s">
        <v>104</v>
      </c>
      <c r="C44" t="s">
        <v>174</v>
      </c>
    </row>
    <row r="45" spans="1:3">
      <c r="A45">
        <v>44</v>
      </c>
      <c r="B45" t="s">
        <v>105</v>
      </c>
      <c r="C45" t="s">
        <v>175</v>
      </c>
    </row>
    <row r="46" spans="1:3">
      <c r="A46">
        <v>45</v>
      </c>
      <c r="B46" t="s">
        <v>106</v>
      </c>
      <c r="C46" t="s">
        <v>176</v>
      </c>
    </row>
    <row r="47" spans="1:3">
      <c r="A47">
        <v>46</v>
      </c>
      <c r="B47" t="s">
        <v>107</v>
      </c>
      <c r="C47" t="s">
        <v>177</v>
      </c>
    </row>
    <row r="48" spans="1:3">
      <c r="A48">
        <v>47</v>
      </c>
      <c r="B48" t="s">
        <v>108</v>
      </c>
      <c r="C48" t="s">
        <v>178</v>
      </c>
    </row>
    <row r="49" spans="1:3">
      <c r="A49">
        <v>48</v>
      </c>
      <c r="B49" t="s">
        <v>109</v>
      </c>
      <c r="C49" t="s">
        <v>179</v>
      </c>
    </row>
    <row r="50" spans="1:3">
      <c r="A50">
        <v>49</v>
      </c>
      <c r="B50" t="s">
        <v>110</v>
      </c>
      <c r="C50" t="s">
        <v>180</v>
      </c>
    </row>
    <row r="51" spans="1:3">
      <c r="A51">
        <v>50</v>
      </c>
      <c r="B51" t="s">
        <v>111</v>
      </c>
      <c r="C51" t="s">
        <v>181</v>
      </c>
    </row>
    <row r="52" spans="1:3">
      <c r="A52">
        <v>51</v>
      </c>
      <c r="B52" t="s">
        <v>112</v>
      </c>
      <c r="C52" t="s">
        <v>182</v>
      </c>
    </row>
    <row r="53" spans="1:3">
      <c r="A53">
        <v>52</v>
      </c>
      <c r="B53" t="s">
        <v>113</v>
      </c>
      <c r="C53" t="s">
        <v>183</v>
      </c>
    </row>
    <row r="54" spans="1:3">
      <c r="A54">
        <v>53</v>
      </c>
      <c r="B54" t="s">
        <v>114</v>
      </c>
      <c r="C54" t="s">
        <v>184</v>
      </c>
    </row>
    <row r="55" spans="1:3">
      <c r="A55">
        <v>54</v>
      </c>
      <c r="B55" t="s">
        <v>115</v>
      </c>
      <c r="C55" t="s">
        <v>185</v>
      </c>
    </row>
    <row r="56" spans="1:3">
      <c r="A56">
        <v>55</v>
      </c>
      <c r="B56" t="s">
        <v>116</v>
      </c>
      <c r="C56" t="s">
        <v>186</v>
      </c>
    </row>
    <row r="57" spans="1:3">
      <c r="A57">
        <v>56</v>
      </c>
      <c r="B57" t="s">
        <v>117</v>
      </c>
      <c r="C57" t="s">
        <v>187</v>
      </c>
    </row>
    <row r="58" spans="1:3">
      <c r="A58">
        <v>57</v>
      </c>
      <c r="B58" t="s">
        <v>118</v>
      </c>
      <c r="C58" t="s">
        <v>188</v>
      </c>
    </row>
    <row r="59" spans="1:3">
      <c r="A59">
        <v>58</v>
      </c>
      <c r="B59" t="s">
        <v>119</v>
      </c>
      <c r="C59" t="s">
        <v>189</v>
      </c>
    </row>
    <row r="60" spans="1:3">
      <c r="A60">
        <v>59</v>
      </c>
      <c r="B60" t="s">
        <v>120</v>
      </c>
      <c r="C60" t="s">
        <v>190</v>
      </c>
    </row>
    <row r="61" spans="1:3">
      <c r="A61">
        <v>60</v>
      </c>
      <c r="B61" t="s">
        <v>121</v>
      </c>
      <c r="C61" t="s">
        <v>191</v>
      </c>
    </row>
    <row r="62" spans="1:3">
      <c r="A62">
        <v>61</v>
      </c>
      <c r="B62" t="s">
        <v>122</v>
      </c>
      <c r="C62" t="s">
        <v>192</v>
      </c>
    </row>
    <row r="63" spans="1:3">
      <c r="A63">
        <v>62</v>
      </c>
      <c r="B63" t="s">
        <v>123</v>
      </c>
      <c r="C63" t="s">
        <v>193</v>
      </c>
    </row>
    <row r="64" spans="1:3">
      <c r="A64">
        <v>63</v>
      </c>
      <c r="B64" t="s">
        <v>124</v>
      </c>
      <c r="C64" t="s">
        <v>194</v>
      </c>
    </row>
    <row r="65" spans="1:3">
      <c r="A65">
        <v>64</v>
      </c>
      <c r="B65" t="s">
        <v>125</v>
      </c>
      <c r="C65" t="s">
        <v>195</v>
      </c>
    </row>
    <row r="66" spans="1:3">
      <c r="A66">
        <v>65</v>
      </c>
      <c r="B66" t="s">
        <v>126</v>
      </c>
      <c r="C66" t="s">
        <v>196</v>
      </c>
    </row>
    <row r="67" spans="1:3">
      <c r="A67">
        <v>66</v>
      </c>
      <c r="B67" t="s">
        <v>127</v>
      </c>
      <c r="C67" t="s">
        <v>197</v>
      </c>
    </row>
    <row r="68" spans="1:3">
      <c r="A68">
        <v>67</v>
      </c>
      <c r="B68" t="s">
        <v>128</v>
      </c>
      <c r="C68" t="s">
        <v>198</v>
      </c>
    </row>
    <row r="69" spans="1:3">
      <c r="A69">
        <v>68</v>
      </c>
      <c r="B69" t="s">
        <v>129</v>
      </c>
      <c r="C69" t="s">
        <v>199</v>
      </c>
    </row>
    <row r="70" spans="1:3">
      <c r="A70">
        <v>69</v>
      </c>
      <c r="B70" t="s">
        <v>130</v>
      </c>
      <c r="C70" t="s">
        <v>200</v>
      </c>
    </row>
    <row r="71" spans="1:3">
      <c r="A71">
        <v>70</v>
      </c>
      <c r="B71" t="s">
        <v>131</v>
      </c>
      <c r="C71" t="s">
        <v>201</v>
      </c>
    </row>
  </sheetData>
  <sheetProtection algorithmName="SHA-512" hashValue="GVibHgFyHA4LFIW8EMFvwpOVJRHrjyFU8jMjCF02fv7vBW8HU+Grm7sPuDcOWt+uLRKb0nMd4wkucUP2xPldAA==" saltValue="22P0u6IbwKqjUDVe3noeLQ=="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派遣報告書入力シート </vt:lpstr>
      <vt:lpstr>別途郵送書類</vt:lpstr>
      <vt:lpstr>第5号の7様式職員派遣報告書（データ反映）</vt:lpstr>
      <vt:lpstr>第5号の7様式職員派遣報告書（自由記述）</vt:lpstr>
      <vt:lpstr>団体番号</vt:lpstr>
      <vt:lpstr>'第5号の7様式職員派遣報告書（データ反映）'!Print_Area</vt:lpstr>
      <vt:lpstr>'第5号の7様式職員派遣報告書（自由記述）'!Print_Area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2025-11-21T07:08:34Z</cp:lastPrinted>
  <dcterms:created xsi:type="dcterms:W3CDTF">2025-06-17T23:49:03Z</dcterms:created>
  <dcterms:modified xsi:type="dcterms:W3CDTF">2026-02-06T05:41:56Z</dcterms:modified>
</cp:coreProperties>
</file>