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ck-srv3\userfolder$\kanno\Desktop\雑資料（共済契約・請求）\"/>
    </mc:Choice>
  </mc:AlternateContent>
  <xr:revisionPtr revIDLastSave="0" documentId="8_{47C6EBF7-607E-4EE5-BC12-47EC1A086AAD}" xr6:coauthVersionLast="47" xr6:coauthVersionMax="47" xr10:uidLastSave="{00000000-0000-0000-0000-000000000000}"/>
  <bookViews>
    <workbookView xWindow="645" yWindow="525" windowWidth="19230" windowHeight="12885" xr2:uid="{D271185B-06E3-4C82-A2E2-3EDBD0DBE5DC}"/>
  </bookViews>
  <sheets>
    <sheet name="計算表" sheetId="1" r:id="rId1"/>
    <sheet name="物価指数表(普通)" sheetId="2" r:id="rId2"/>
    <sheet name="物価指数表(住宅)" sheetId="3" r:id="rId3"/>
    <sheet name="基率(福島県)" sheetId="4" r:id="rId4"/>
  </sheets>
  <definedNames>
    <definedName name="_xlnm._FilterDatabase" localSheetId="0" hidden="1">計算表!$B$2:$B$4</definedName>
    <definedName name="_xlnm.Print_Area" localSheetId="0">計算表!$A$1:$J$300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" i="1"/>
  <c r="I4" i="1"/>
  <c r="I5" i="1"/>
  <c r="F19" i="1" l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" i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菅野 正樹</author>
  </authors>
  <commentList>
    <comment ref="B2" authorId="0" shapeId="0" xr:uid="{2AB19E9A-1821-4EAC-B1AD-735DEC53DB0E}">
      <text>
        <r>
          <rPr>
            <sz val="9"/>
            <color indexed="81"/>
            <rFont val="MS P ゴシック"/>
            <family val="3"/>
            <charset val="128"/>
          </rPr>
          <t xml:space="preserve">設計金額とは…
建物を建築した際の金額（設計書や業者の請求に書いてあるもの）
資産台帳データよりコピー＆ペーストもしくは手入力でご活用ください
</t>
        </r>
      </text>
    </comment>
    <comment ref="C2" authorId="0" shapeId="0" xr:uid="{A2F9F8F7-6AE9-4796-8724-3A80275C2E64}">
      <text>
        <r>
          <rPr>
            <sz val="9"/>
            <color indexed="81"/>
            <rFont val="MS P ゴシック"/>
            <family val="3"/>
            <charset val="128"/>
          </rPr>
          <t xml:space="preserve">竣工年度（建物完成年度）
手入力もしくはプルからお選びください
</t>
        </r>
      </text>
    </comment>
    <comment ref="D2" authorId="0" shapeId="0" xr:uid="{F33DC65D-D875-403F-9619-DD1399B54C8F}">
      <text>
        <r>
          <rPr>
            <sz val="9"/>
            <color indexed="81"/>
            <rFont val="MS P ゴシック"/>
            <family val="3"/>
            <charset val="128"/>
          </rPr>
          <t xml:space="preserve">プルからお選びください
</t>
        </r>
      </text>
    </comment>
    <comment ref="G2" authorId="0" shapeId="0" xr:uid="{8A59461A-AEC3-4A3E-AF3D-9E5AF80AB11B}">
      <text>
        <r>
          <rPr>
            <sz val="9"/>
            <color indexed="81"/>
            <rFont val="MS P ゴシック"/>
            <family val="3"/>
            <charset val="128"/>
          </rPr>
          <t>共済加入率100％の場合</t>
        </r>
      </text>
    </comment>
  </commentList>
</comments>
</file>

<file path=xl/sharedStrings.xml><?xml version="1.0" encoding="utf-8"?>
<sst xmlns="http://schemas.openxmlformats.org/spreadsheetml/2006/main" count="234" uniqueCount="139">
  <si>
    <t>普通物件</t>
    <rPh sb="0" eb="2">
      <t>フツウ</t>
    </rPh>
    <rPh sb="2" eb="4">
      <t>ブッケン</t>
    </rPh>
    <phoneticPr fontId="1"/>
  </si>
  <si>
    <t>鉄筋③</t>
    <rPh sb="0" eb="2">
      <t>テッキン</t>
    </rPh>
    <phoneticPr fontId="1"/>
  </si>
  <si>
    <t>鉄骨⑥</t>
    <rPh sb="0" eb="2">
      <t>テッコツ</t>
    </rPh>
    <phoneticPr fontId="1"/>
  </si>
  <si>
    <t>1970年度</t>
  </si>
  <si>
    <t>1971年度</t>
  </si>
  <si>
    <t>1972年度</t>
  </si>
  <si>
    <t>1973年度</t>
  </si>
  <si>
    <t>1974年度</t>
  </si>
  <si>
    <t>1975年度</t>
  </si>
  <si>
    <t>1976年度</t>
  </si>
  <si>
    <t>1977年度</t>
  </si>
  <si>
    <t>1978年度</t>
  </si>
  <si>
    <t>1979年度</t>
  </si>
  <si>
    <t>1980年度</t>
  </si>
  <si>
    <t>1981年度</t>
  </si>
  <si>
    <t>1982年度</t>
  </si>
  <si>
    <t>1983年度</t>
  </si>
  <si>
    <t>1984年度</t>
  </si>
  <si>
    <t>1985年度</t>
  </si>
  <si>
    <t>1986年度</t>
  </si>
  <si>
    <t>1987年度</t>
  </si>
  <si>
    <t>1988年度</t>
  </si>
  <si>
    <t>1989年度</t>
  </si>
  <si>
    <t>1990年度</t>
  </si>
  <si>
    <t>1991年度</t>
  </si>
  <si>
    <t>1992年度</t>
  </si>
  <si>
    <t>1993年度</t>
  </si>
  <si>
    <t>1994年度</t>
  </si>
  <si>
    <t>1995年度</t>
  </si>
  <si>
    <t>1996年度</t>
  </si>
  <si>
    <t>1997年度</t>
  </si>
  <si>
    <t>1998年度</t>
  </si>
  <si>
    <t>1999年度</t>
  </si>
  <si>
    <t>2000年度</t>
  </si>
  <si>
    <t>2001年度</t>
  </si>
  <si>
    <t>2002年度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</si>
  <si>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</si>
  <si>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</si>
  <si>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</si>
  <si>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</si>
  <si>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</si>
  <si>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</si>
  <si>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</si>
  <si>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</si>
  <si>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</si>
  <si>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</si>
  <si>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</si>
  <si>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</si>
  <si>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</si>
  <si>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</si>
  <si>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</si>
  <si>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</si>
  <si>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  <phoneticPr fontId="1"/>
  </si>
  <si>
    <t>昭和４５年</t>
  </si>
  <si>
    <t>昭和４６年</t>
  </si>
  <si>
    <t>昭和４７年</t>
  </si>
  <si>
    <t>昭和４８年</t>
  </si>
  <si>
    <t>昭和４９年</t>
  </si>
  <si>
    <t>昭和５０年</t>
  </si>
  <si>
    <t>昭和５１年</t>
  </si>
  <si>
    <t>昭和５２年</t>
  </si>
  <si>
    <t>昭和５３年</t>
  </si>
  <si>
    <t>昭和５４年</t>
  </si>
  <si>
    <t>昭和５５年</t>
  </si>
  <si>
    <t>昭和５６年</t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</si>
  <si>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</si>
  <si>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</si>
  <si>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</si>
  <si>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</si>
  <si>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</si>
  <si>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</si>
  <si>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</si>
  <si>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>平成元年</t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</si>
  <si>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</si>
  <si>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</si>
  <si>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</si>
  <si>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</si>
  <si>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</si>
  <si>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</si>
  <si>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</si>
  <si>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</si>
  <si>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</si>
  <si>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</si>
  <si>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</si>
  <si>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</si>
  <si>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</si>
  <si>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</si>
  <si>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</si>
  <si>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</si>
  <si>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平成１８年</t>
  </si>
  <si>
    <t>平成１９年</t>
  </si>
  <si>
    <t>平成２０年</t>
  </si>
  <si>
    <t>平成２１年</t>
  </si>
  <si>
    <t>平成２２年</t>
  </si>
  <si>
    <t>平成２３年</t>
  </si>
  <si>
    <t>平成２４年</t>
  </si>
  <si>
    <t>平成２５年</t>
  </si>
  <si>
    <t>平成２６年</t>
  </si>
  <si>
    <t>平成２７年</t>
  </si>
  <si>
    <t>平成２８年</t>
  </si>
  <si>
    <t>平成２９年</t>
  </si>
  <si>
    <t>平成３０年</t>
  </si>
  <si>
    <t>平成３１年・令和元年</t>
    <rPh sb="6" eb="8">
      <t>レイワ</t>
    </rPh>
    <rPh sb="8" eb="10">
      <t>ガンネン</t>
    </rPh>
    <phoneticPr fontId="1"/>
  </si>
  <si>
    <t>＝</t>
    <phoneticPr fontId="1"/>
  </si>
  <si>
    <t>設計年度</t>
    <rPh sb="0" eb="2">
      <t>セッケイ</t>
    </rPh>
    <rPh sb="2" eb="4">
      <t>ネンド</t>
    </rPh>
    <phoneticPr fontId="1"/>
  </si>
  <si>
    <t>構造</t>
    <rPh sb="0" eb="2">
      <t>コウゾウ</t>
    </rPh>
    <phoneticPr fontId="1"/>
  </si>
  <si>
    <t>例)</t>
    <rPh sb="0" eb="1">
      <t>レイ</t>
    </rPh>
    <phoneticPr fontId="1"/>
  </si>
  <si>
    <t>＝消費税なし</t>
    <phoneticPr fontId="1"/>
  </si>
  <si>
    <t>＝消費税3％</t>
    <phoneticPr fontId="1"/>
  </si>
  <si>
    <t>＝消費税5％</t>
    <phoneticPr fontId="1"/>
  </si>
  <si>
    <t>＝消費税8％</t>
    <phoneticPr fontId="1"/>
  </si>
  <si>
    <t>＝消費税10％</t>
    <phoneticPr fontId="1"/>
  </si>
  <si>
    <t>2020年度</t>
  </si>
  <si>
    <t>2021年度</t>
  </si>
  <si>
    <t>2022年度</t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</si>
  <si>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</si>
  <si>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</si>
  <si>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</si>
  <si>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住宅物件</t>
    <rPh sb="0" eb="2">
      <t>ジュウタク</t>
    </rPh>
    <rPh sb="2" eb="4">
      <t>ブッケン</t>
    </rPh>
    <phoneticPr fontId="1"/>
  </si>
  <si>
    <t>種類</t>
    <rPh sb="0" eb="2">
      <t>シュルイ</t>
    </rPh>
    <phoneticPr fontId="1"/>
  </si>
  <si>
    <t>住宅</t>
  </si>
  <si>
    <t>普通</t>
  </si>
  <si>
    <t>設計金額（千円）
【諸経費、消費税込み】</t>
    <rPh sb="0" eb="4">
      <t>セッケイキンガク</t>
    </rPh>
    <rPh sb="5" eb="6">
      <t>セン</t>
    </rPh>
    <rPh sb="6" eb="7">
      <t>エン</t>
    </rPh>
    <phoneticPr fontId="1"/>
  </si>
  <si>
    <t>現在（令和6年度現在）の
適切な基準額（千円）</t>
    <rPh sb="0" eb="2">
      <t>ゲンザイ</t>
    </rPh>
    <rPh sb="3" eb="5">
      <t>レイワ</t>
    </rPh>
    <rPh sb="6" eb="7">
      <t>ネン</t>
    </rPh>
    <rPh sb="7" eb="8">
      <t>ド</t>
    </rPh>
    <rPh sb="8" eb="10">
      <t>ゲンザイ</t>
    </rPh>
    <rPh sb="13" eb="15">
      <t>テキセツ</t>
    </rPh>
    <rPh sb="16" eb="18">
      <t>キジュン</t>
    </rPh>
    <rPh sb="18" eb="19">
      <t>ガク</t>
    </rPh>
    <rPh sb="20" eb="22">
      <t>センエン</t>
    </rPh>
    <phoneticPr fontId="1"/>
  </si>
  <si>
    <t>簡防②</t>
  </si>
  <si>
    <t>木造①</t>
    <rPh sb="0" eb="2">
      <t>モクゾウ</t>
    </rPh>
    <phoneticPr fontId="1"/>
  </si>
  <si>
    <t>簡防②</t>
    <rPh sb="0" eb="1">
      <t>カン</t>
    </rPh>
    <rPh sb="1" eb="2">
      <t>ボウ</t>
    </rPh>
    <phoneticPr fontId="1"/>
  </si>
  <si>
    <t>木造</t>
    <rPh sb="0" eb="2">
      <t>モクゾウ</t>
    </rPh>
    <phoneticPr fontId="1"/>
  </si>
  <si>
    <t>簡防</t>
    <rPh sb="0" eb="1">
      <t>カン</t>
    </rPh>
    <rPh sb="1" eb="2">
      <t>ボウ</t>
    </rPh>
    <phoneticPr fontId="1"/>
  </si>
  <si>
    <t>耐火</t>
    <rPh sb="0" eb="2">
      <t>タイカ</t>
    </rPh>
    <phoneticPr fontId="1"/>
  </si>
  <si>
    <t>年間分担金額（円）</t>
    <rPh sb="0" eb="2">
      <t>ネンカン</t>
    </rPh>
    <rPh sb="2" eb="6">
      <t>ブンタンキンガク</t>
    </rPh>
    <rPh sb="7" eb="8">
      <t>エン</t>
    </rPh>
    <phoneticPr fontId="1"/>
  </si>
  <si>
    <t>実損特約</t>
    <rPh sb="0" eb="4">
      <t>ジッソントクヤク</t>
    </rPh>
    <phoneticPr fontId="1"/>
  </si>
  <si>
    <t>機械設備(施設構造:木造)</t>
    <rPh sb="5" eb="7">
      <t>シセツ</t>
    </rPh>
    <rPh sb="7" eb="9">
      <t>コウゾウ</t>
    </rPh>
    <rPh sb="10" eb="12">
      <t>モクゾウ</t>
    </rPh>
    <phoneticPr fontId="1"/>
  </si>
  <si>
    <t>機械設備(施設構造:簡防)</t>
    <rPh sb="5" eb="7">
      <t>シセツ</t>
    </rPh>
    <rPh sb="7" eb="9">
      <t>コウゾウ</t>
    </rPh>
    <rPh sb="10" eb="11">
      <t>カン</t>
    </rPh>
    <rPh sb="11" eb="12">
      <t>ボウ</t>
    </rPh>
    <phoneticPr fontId="1"/>
  </si>
  <si>
    <t>機械設備(施設構造:耐火)</t>
    <rPh sb="5" eb="7">
      <t>シセツ</t>
    </rPh>
    <rPh sb="7" eb="9">
      <t>コウゾウ</t>
    </rPh>
    <rPh sb="10" eb="12">
      <t>タイカ</t>
    </rPh>
    <phoneticPr fontId="1"/>
  </si>
  <si>
    <t>実損特約適用
年間分担金額（円）
※耐火構造のみ表示</t>
    <rPh sb="0" eb="4">
      <t>ジッソントクヤク</t>
    </rPh>
    <rPh sb="4" eb="6">
      <t>テキヨウ</t>
    </rPh>
    <rPh sb="18" eb="22">
      <t>タイカコウゾウ</t>
    </rPh>
    <rPh sb="24" eb="26">
      <t>ヒョウジ</t>
    </rPh>
    <phoneticPr fontId="1"/>
  </si>
  <si>
    <t>鉄骨鉄筋④</t>
    <rPh sb="0" eb="2">
      <t>テッコツ</t>
    </rPh>
    <rPh sb="2" eb="4">
      <t>テッキン</t>
    </rPh>
    <phoneticPr fontId="1"/>
  </si>
  <si>
    <t>コンクリートブロック⑤</t>
  </si>
  <si>
    <t>コンクリートブロック⑤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</si>
</sst>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千円&quot;"/>
    <numFmt numFmtId="177" formatCode="#,###&quot;円&quot;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7" borderId="0" xfId="0" applyFill="1">
      <alignment vertical="center"/>
    </xf>
    <xf numFmtId="0" fontId="0" fillId="10" borderId="0" xfId="0" applyFill="1">
      <alignment vertical="center"/>
    </xf>
    <xf numFmtId="0" fontId="0" fillId="3" borderId="0" xfId="0" applyFill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49" fontId="0" fillId="0" borderId="0" xfId="0" applyNumberFormat="1">
      <alignment vertical="center"/>
    </xf>
    <xf numFmtId="38" fontId="0" fillId="0" borderId="13" xfId="1" applyFont="1" applyBorder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6" borderId="1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2" fontId="0" fillId="3" borderId="3" xfId="0" applyNumberFormat="1" applyFill="1" applyBorder="1">
      <alignment vertical="center"/>
    </xf>
    <xf numFmtId="2" fontId="0" fillId="4" borderId="3" xfId="0" applyNumberFormat="1" applyFill="1" applyBorder="1">
      <alignment vertical="center"/>
    </xf>
    <xf numFmtId="2" fontId="0" fillId="4" borderId="10" xfId="0" applyNumberFormat="1" applyFill="1" applyBorder="1">
      <alignment vertical="center"/>
    </xf>
    <xf numFmtId="2" fontId="0" fillId="2" borderId="3" xfId="0" applyNumberFormat="1" applyFill="1" applyBorder="1">
      <alignment vertical="center"/>
    </xf>
    <xf numFmtId="0" fontId="0" fillId="0" borderId="17" xfId="0" applyBorder="1" applyAlignment="1">
      <alignment horizontal="center" vertical="center"/>
    </xf>
    <xf numFmtId="2" fontId="0" fillId="3" borderId="18" xfId="0" applyNumberFormat="1" applyFill="1" applyBorder="1">
      <alignment vertical="center"/>
    </xf>
    <xf numFmtId="2" fontId="0" fillId="2" borderId="18" xfId="0" applyNumberFormat="1" applyFill="1" applyBorder="1">
      <alignment vertical="center"/>
    </xf>
    <xf numFmtId="2" fontId="0" fillId="3" borderId="4" xfId="0" applyNumberFormat="1" applyFill="1" applyBorder="1">
      <alignment vertical="center"/>
    </xf>
    <xf numFmtId="2" fontId="0" fillId="3" borderId="5" xfId="0" applyNumberFormat="1" applyFill="1" applyBorder="1">
      <alignment vertical="center"/>
    </xf>
    <xf numFmtId="2" fontId="0" fillId="3" borderId="16" xfId="0" applyNumberFormat="1" applyFill="1" applyBorder="1">
      <alignment vertical="center"/>
    </xf>
    <xf numFmtId="2" fontId="0" fillId="3" borderId="10" xfId="0" applyNumberFormat="1" applyFill="1" applyBorder="1">
      <alignment vertical="center"/>
    </xf>
    <xf numFmtId="2" fontId="0" fillId="4" borderId="18" xfId="0" applyNumberFormat="1" applyFill="1" applyBorder="1">
      <alignment vertical="center"/>
    </xf>
    <xf numFmtId="2" fontId="0" fillId="2" borderId="10" xfId="0" applyNumberFormat="1" applyFill="1" applyBorder="1">
      <alignment vertical="center"/>
    </xf>
    <xf numFmtId="2" fontId="0" fillId="5" borderId="10" xfId="0" applyNumberFormat="1" applyFill="1" applyBorder="1">
      <alignment vertical="center"/>
    </xf>
    <xf numFmtId="2" fontId="0" fillId="5" borderId="3" xfId="0" applyNumberFormat="1" applyFill="1" applyBorder="1">
      <alignment vertical="center"/>
    </xf>
    <xf numFmtId="2" fontId="0" fillId="5" borderId="18" xfId="0" applyNumberFormat="1" applyFill="1" applyBorder="1">
      <alignment vertical="center"/>
    </xf>
    <xf numFmtId="2" fontId="0" fillId="6" borderId="10" xfId="0" applyNumberFormat="1" applyFill="1" applyBorder="1">
      <alignment vertical="center"/>
    </xf>
    <xf numFmtId="2" fontId="0" fillId="6" borderId="3" xfId="0" applyNumberFormat="1" applyFill="1" applyBorder="1">
      <alignment vertical="center"/>
    </xf>
    <xf numFmtId="2" fontId="0" fillId="6" borderId="18" xfId="0" applyNumberFormat="1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2" fontId="0" fillId="6" borderId="21" xfId="0" applyNumberFormat="1" applyFill="1" applyBorder="1">
      <alignment vertical="center"/>
    </xf>
    <xf numFmtId="2" fontId="0" fillId="6" borderId="6" xfId="0" applyNumberFormat="1" applyFill="1" applyBorder="1">
      <alignment vertical="center"/>
    </xf>
    <xf numFmtId="2" fontId="0" fillId="6" borderId="7" xfId="0" applyNumberFormat="1" applyFill="1" applyBorder="1">
      <alignment vertical="center"/>
    </xf>
    <xf numFmtId="2" fontId="0" fillId="6" borderId="22" xfId="0" applyNumberFormat="1" applyFill="1" applyBorder="1">
      <alignment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2" fontId="0" fillId="3" borderId="24" xfId="0" applyNumberFormat="1" applyFill="1" applyBorder="1">
      <alignment vertical="center"/>
    </xf>
    <xf numFmtId="2" fontId="0" fillId="3" borderId="21" xfId="0" applyNumberFormat="1" applyFill="1" applyBorder="1">
      <alignment vertical="center"/>
    </xf>
    <xf numFmtId="2" fontId="0" fillId="4" borderId="21" xfId="0" applyNumberFormat="1" applyFill="1" applyBorder="1">
      <alignment vertical="center"/>
    </xf>
    <xf numFmtId="2" fontId="0" fillId="2" borderId="21" xfId="0" applyNumberFormat="1" applyFill="1" applyBorder="1">
      <alignment vertical="center"/>
    </xf>
    <xf numFmtId="2" fontId="0" fillId="5" borderId="21" xfId="0" applyNumberFormat="1" applyFill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176" fontId="0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14" borderId="12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2" fontId="0" fillId="3" borderId="26" xfId="0" applyNumberFormat="1" applyFill="1" applyBorder="1">
      <alignment vertical="center"/>
    </xf>
    <xf numFmtId="2" fontId="0" fillId="3" borderId="28" xfId="0" applyNumberFormat="1" applyFill="1" applyBorder="1">
      <alignment vertical="center"/>
    </xf>
    <xf numFmtId="2" fontId="0" fillId="4" borderId="28" xfId="0" applyNumberFormat="1" applyFill="1" applyBorder="1">
      <alignment vertical="center"/>
    </xf>
    <xf numFmtId="2" fontId="0" fillId="2" borderId="28" xfId="0" applyNumberFormat="1" applyFill="1" applyBorder="1">
      <alignment vertical="center"/>
    </xf>
    <xf numFmtId="2" fontId="0" fillId="5" borderId="28" xfId="0" applyNumberFormat="1" applyFill="1" applyBorder="1">
      <alignment vertical="center"/>
    </xf>
    <xf numFmtId="2" fontId="0" fillId="6" borderId="28" xfId="0" applyNumberFormat="1" applyFill="1" applyBorder="1">
      <alignment vertical="center"/>
    </xf>
    <xf numFmtId="2" fontId="0" fillId="6" borderId="29" xfId="0" applyNumberFormat="1" applyFill="1" applyBorder="1">
      <alignment vertical="center"/>
    </xf>
    <xf numFmtId="2" fontId="0" fillId="6" borderId="30" xfId="0" applyNumberFormat="1" applyFill="1" applyBorder="1">
      <alignment vertical="center"/>
    </xf>
    <xf numFmtId="0" fontId="0" fillId="0" borderId="31" xfId="0" applyBorder="1" applyAlignment="1">
      <alignment horizontal="center" vertical="center" wrapText="1"/>
    </xf>
    <xf numFmtId="2" fontId="0" fillId="3" borderId="20" xfId="0" applyNumberFormat="1" applyFill="1" applyBorder="1">
      <alignment vertical="center"/>
    </xf>
    <xf numFmtId="2" fontId="0" fillId="3" borderId="19" xfId="0" applyNumberFormat="1" applyFill="1" applyBorder="1">
      <alignment vertical="center"/>
    </xf>
    <xf numFmtId="2" fontId="0" fillId="4" borderId="19" xfId="0" applyNumberFormat="1" applyFill="1" applyBorder="1">
      <alignment vertical="center"/>
    </xf>
    <xf numFmtId="2" fontId="0" fillId="2" borderId="19" xfId="0" applyNumberFormat="1" applyFill="1" applyBorder="1">
      <alignment vertical="center"/>
    </xf>
    <xf numFmtId="2" fontId="0" fillId="5" borderId="19" xfId="0" applyNumberFormat="1" applyFill="1" applyBorder="1">
      <alignment vertical="center"/>
    </xf>
    <xf numFmtId="2" fontId="0" fillId="6" borderId="19" xfId="0" applyNumberFormat="1" applyFill="1" applyBorder="1">
      <alignment vertical="center"/>
    </xf>
    <xf numFmtId="2" fontId="0" fillId="6" borderId="23" xfId="0" applyNumberFormat="1" applyFill="1" applyBorder="1">
      <alignment vertical="center"/>
    </xf>
    <xf numFmtId="0" fontId="0" fillId="9" borderId="32" xfId="0" applyFill="1" applyBorder="1" applyAlignment="1">
      <alignment horizontal="center" vertical="center" wrapText="1"/>
    </xf>
    <xf numFmtId="176" fontId="0" fillId="0" borderId="33" xfId="1" applyNumberFormat="1" applyFont="1" applyFill="1" applyBorder="1" applyAlignment="1">
      <alignment horizontal="center" vertical="center"/>
    </xf>
    <xf numFmtId="0" fontId="0" fillId="13" borderId="20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2" fontId="0" fillId="3" borderId="35" xfId="0" applyNumberFormat="1" applyFill="1" applyBorder="1">
      <alignment vertical="center"/>
    </xf>
    <xf numFmtId="2" fontId="0" fillId="3" borderId="36" xfId="0" applyNumberFormat="1" applyFill="1" applyBorder="1">
      <alignment vertical="center"/>
    </xf>
    <xf numFmtId="2" fontId="0" fillId="3" borderId="38" xfId="0" applyNumberFormat="1" applyFill="1" applyBorder="1">
      <alignment vertical="center"/>
    </xf>
    <xf numFmtId="0" fontId="0" fillId="0" borderId="40" xfId="0" applyBorder="1" applyProtection="1">
      <alignment vertical="center"/>
      <protection locked="0"/>
    </xf>
    <xf numFmtId="176" fontId="0" fillId="0" borderId="41" xfId="1" applyNumberFormat="1" applyFont="1" applyFill="1" applyBorder="1" applyAlignment="1" applyProtection="1">
      <alignment horizontal="center" vertical="center"/>
      <protection locked="0"/>
    </xf>
    <xf numFmtId="176" fontId="0" fillId="0" borderId="42" xfId="1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>
      <alignment vertical="center"/>
    </xf>
    <xf numFmtId="2" fontId="0" fillId="0" borderId="7" xfId="0" applyNumberFormat="1" applyBorder="1">
      <alignment vertical="center"/>
    </xf>
    <xf numFmtId="0" fontId="0" fillId="0" borderId="22" xfId="0" applyBorder="1">
      <alignment vertical="center"/>
    </xf>
    <xf numFmtId="0" fontId="0" fillId="5" borderId="23" xfId="0" applyFill="1" applyBorder="1">
      <alignment vertical="center"/>
    </xf>
    <xf numFmtId="0" fontId="0" fillId="0" borderId="11" xfId="0" applyBorder="1" applyAlignment="1">
      <alignment horizontal="center" vertical="center"/>
    </xf>
    <xf numFmtId="177" fontId="0" fillId="0" borderId="14" xfId="1" applyNumberFormat="1" applyFont="1" applyBorder="1" applyAlignment="1">
      <alignment horizontal="center" vertical="center"/>
    </xf>
    <xf numFmtId="177" fontId="0" fillId="0" borderId="40" xfId="1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0" fillId="0" borderId="13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3" xfId="0" applyBorder="1" applyAlignment="1" applyProtection="1">
      <alignment vertical="center" wrapText="1"/>
      <protection locked="0"/>
    </xf>
    <xf numFmtId="9" fontId="0" fillId="0" borderId="43" xfId="0" applyNumberFormat="1" applyBorder="1" applyAlignment="1" applyProtection="1">
      <alignment horizontal="center" vertical="center"/>
      <protection locked="0"/>
    </xf>
    <xf numFmtId="9" fontId="0" fillId="0" borderId="44" xfId="0" applyNumberFormat="1" applyBorder="1" applyAlignment="1" applyProtection="1">
      <alignment horizontal="center" vertical="center"/>
      <protection locked="0"/>
    </xf>
    <xf numFmtId="9" fontId="0" fillId="0" borderId="45" xfId="0" applyNumberFormat="1" applyBorder="1" applyAlignment="1" applyProtection="1">
      <alignment horizontal="center" vertical="center"/>
      <protection locked="0"/>
    </xf>
    <xf numFmtId="0" fontId="0" fillId="13" borderId="47" xfId="0" applyFill="1" applyBorder="1" applyAlignment="1">
      <alignment horizontal="center" vertical="center"/>
    </xf>
    <xf numFmtId="0" fontId="0" fillId="13" borderId="48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BEFF-A922-4A1D-A0F6-974F8AD77E33}">
  <dimension ref="A1:I300"/>
  <sheetViews>
    <sheetView tabSelected="1" zoomScale="70" zoomScaleNormal="70" zoomScaleSheetLayoutView="115" workbookViewId="0">
      <selection activeCell="B2" sqref="B2"/>
    </sheetView>
  </sheetViews>
  <sheetFormatPr defaultRowHeight="18.75"/>
  <cols>
    <col min="1" max="1" width="5.25" bestFit="1" customWidth="1"/>
    <col min="2" max="2" width="23.5" style="15" bestFit="1" customWidth="1"/>
    <col min="3" max="3" width="9" style="15"/>
    <col min="4" max="4" width="23.5" style="15" bestFit="1" customWidth="1"/>
    <col min="5" max="5" width="7.375" style="15" customWidth="1"/>
    <col min="6" max="7" width="24.625" customWidth="1"/>
    <col min="9" max="9" width="24.625" customWidth="1"/>
  </cols>
  <sheetData>
    <row r="1" spans="1:9" ht="19.5" thickBot="1"/>
    <row r="2" spans="1:9" ht="57" thickBot="1">
      <c r="B2" s="55" t="s">
        <v>122</v>
      </c>
      <c r="C2" s="18" t="s">
        <v>104</v>
      </c>
      <c r="D2" s="19" t="s">
        <v>105</v>
      </c>
      <c r="E2" s="54" t="s">
        <v>119</v>
      </c>
      <c r="F2" s="73" t="s">
        <v>123</v>
      </c>
      <c r="G2" s="92" t="s">
        <v>130</v>
      </c>
      <c r="H2" s="95" t="s">
        <v>131</v>
      </c>
      <c r="I2" s="100" t="s">
        <v>135</v>
      </c>
    </row>
    <row r="3" spans="1:9">
      <c r="A3" s="5" t="s">
        <v>106</v>
      </c>
      <c r="B3" s="12">
        <v>198000</v>
      </c>
      <c r="C3" s="14">
        <v>1976</v>
      </c>
      <c r="D3" s="16" t="s">
        <v>125</v>
      </c>
      <c r="E3" s="53" t="s">
        <v>121</v>
      </c>
      <c r="F3" s="74">
        <f>IFERROR(ROUND(_xlfn.IFS(
E3="普通",INDEX('物価指数表(普通)'!$B$3:$J$55,MATCH(C3,'物価指数表(普通)'!$A$3:$A$55,0),MATCH(D3,'物価指数表(普通)'!$B$2:$J$2,0))*B3,
E3="住宅",INDEX('物価指数表(住宅)'!$B$3:$J$55,MATCH(C3,'物価指数表(住宅)'!$A$3:$A$55,0),MATCH(D3,'物価指数表(住宅)'!$B$2:$J$2,0))*B3),0),"")</f>
        <v>411840</v>
      </c>
      <c r="G3" s="93">
        <f>IFERROR(ROUNDDOWN(_xlfn.IFS(
AND(E3="普通",OR(D3='物価指数表(普通)'!$B$2,D3='物価指数表(普通)'!$H$2)),INDEX('基率(福島県)'!$B$2:$D$3,1,1),
AND(E3="普通",OR(D3='物価指数表(普通)'!$C$2,D3='物価指数表(普通)'!$I$2)),INDEX('基率(福島県)'!$B$2:$D$3,1,2),
AND(E3="普通",TRUE),INDEX('基率(福島県)'!$B$2:$D$3,1,3),
AND(E3="住宅",OR(D3='物価指数表(普通)'!$B$2,D3='物価指数表(普通)'!$H$2)),INDEX('基率(福島県)'!$B$2:$D$3,2,1),
AND(E3="住宅",OR(D3='物価指数表(普通)'!$C$2,D3='物価指数表(普通)'!$I$2)),INDEX('基率(福島県)'!$B$2:$D$3,2,2),
AND(E3="住宅",TRUE),INDEX('基率(福島県)'!$B$2:$D$3,2,3)
)*F3,0),"")</f>
        <v>492560</v>
      </c>
      <c r="H3" s="102">
        <v>0.3</v>
      </c>
      <c r="I3" s="99" t="str">
        <f>IFERROR(
IF(OR(D3="鉄筋③",D3="鉄骨鉄筋④",D3="コンクリートブロック⑤",D3="鉄骨⑥",D3="機械設備(施設構造:耐火)"),
ROUNDDOWN(
F3*H3*_xlfn.IFS(
AND(E3="普通",OR(D3='物価指数表(普通)'!$B$2,D3='物価指数表(普通)'!$H$2)),INDEX('基率(福島県)'!$B$2:$D$3,1,1),
AND(E3="普通",OR(D3='物価指数表(普通)'!$C$2,D3='物価指数表(普通)'!$I$2)),INDEX('基率(福島県)'!$B$2:$D$3,1,2),
AND(E3="普通",TRUE),INDEX('基率(福島県)'!$B$2:$D$3,1,3),
AND(E3="住宅",OR(D3='物価指数表(普通)'!$B$2,D3='物価指数表(普通)'!$H$2)),INDEX('基率(福島県)'!$B$2:$D$3,2,1),
AND(E3="住宅",OR(D3='物価指数表(普通)'!$C$2,D3='物価指数表(普通)'!$I$2)),INDEX('基率(福島県)'!$B$2:$D$3,2,2),
AND(E3="住宅",TRUE),INDEX('基率(福島県)'!$B$2:$D$3,2,3)
)*_xlfn.IFS(
H3=30%,2.4,
H3=40%,2,
H3=50%,1.7,
H3=60%,1.5,
H3=70%,1.35,
H3=80%,1.2),0),""),"")</f>
        <v/>
      </c>
    </row>
    <row r="4" spans="1:9">
      <c r="B4" s="12">
        <v>198000</v>
      </c>
      <c r="C4" s="14">
        <v>1976</v>
      </c>
      <c r="D4" s="16" t="s">
        <v>124</v>
      </c>
      <c r="E4" s="53" t="s">
        <v>121</v>
      </c>
      <c r="F4" s="74">
        <f>IFERROR(ROUND(_xlfn.IFS(
E4="普通",INDEX('物価指数表(普通)'!$B$3:$J$55,MATCH(C4,'物価指数表(普通)'!$A$3:$A$55,0),MATCH(D4,'物価指数表(普通)'!$B$2:$J$2,0))*B4,
E4="住宅",INDEX('物価指数表(住宅)'!$B$3:$J$55,MATCH(C4,'物価指数表(住宅)'!$A$3:$A$55,0),MATCH(D4,'物価指数表(住宅)'!$B$2:$J$2,0))*B4),0),"")</f>
        <v>411840</v>
      </c>
      <c r="G4" s="93">
        <f>IFERROR(ROUNDDOWN(_xlfn.IFS(
AND(E4="普通",OR(D4='物価指数表(普通)'!$B$2,D4='物価指数表(普通)'!$H$2)),INDEX('基率(福島県)'!$B$2:$D$3,1,1),
AND(E4="普通",OR(D4='物価指数表(普通)'!$C$2,D4='物価指数表(普通)'!$I$2)),INDEX('基率(福島県)'!$B$2:$D$3,1,2),
AND(E4="普通",TRUE),INDEX('基率(福島県)'!$B$2:$D$3,1,3),
AND(E4="住宅",OR(D4='物価指数表(普通)'!$B$2,D4='物価指数表(普通)'!$H$2)),INDEX('基率(福島県)'!$B$2:$D$3,2,1),
AND(E4="住宅",OR(D4='物価指数表(普通)'!$C$2,D4='物価指数表(普通)'!$I$2)),INDEX('基率(福島県)'!$B$2:$D$3,2,2),
AND(E4="住宅",TRUE),INDEX('基率(福島県)'!$B$2:$D$3,2,3)
)*F4,0),"")</f>
        <v>408545</v>
      </c>
      <c r="H4" s="103">
        <v>0.4</v>
      </c>
      <c r="I4" s="99" t="str">
        <f>IFERROR(
IF(OR(D4="鉄筋③",D4="鉄骨鉄筋④",D4="コンクリートブロック⑤",D4="鉄骨⑥",D4="機械設備(施設構造:耐火)"),
ROUNDDOWN(
F4*H4*_xlfn.IFS(
AND(E4="普通",OR(D4='物価指数表(普通)'!$B$2,D4='物価指数表(普通)'!$H$2)),INDEX('基率(福島県)'!$B$2:$D$3,1,1),
AND(E4="普通",OR(D4='物価指数表(普通)'!$C$2,D4='物価指数表(普通)'!$I$2)),INDEX('基率(福島県)'!$B$2:$D$3,1,2),
AND(E4="普通",TRUE),INDEX('基率(福島県)'!$B$2:$D$3,1,3),
AND(E4="住宅",OR(D4='物価指数表(普通)'!$B$2,D4='物価指数表(普通)'!$H$2)),INDEX('基率(福島県)'!$B$2:$D$3,2,1),
AND(E4="住宅",OR(D4='物価指数表(普通)'!$C$2,D4='物価指数表(普通)'!$I$2)),INDEX('基率(福島県)'!$B$2:$D$3,2,2),
AND(E4="住宅",TRUE),INDEX('基率(福島県)'!$B$2:$D$3,2,3)
)*_xlfn.IFS(
H4=30%,2.4,
H4=40%,2,
H4=50%,1.7,
H4=60%,1.5,
H4=70%,1.35,
H4=80%,1.2),0),""),"")</f>
        <v/>
      </c>
    </row>
    <row r="5" spans="1:9">
      <c r="B5" s="12">
        <v>198000</v>
      </c>
      <c r="C5" s="14">
        <v>1976</v>
      </c>
      <c r="D5" s="16" t="s">
        <v>1</v>
      </c>
      <c r="E5" s="53" t="s">
        <v>121</v>
      </c>
      <c r="F5" s="74">
        <f>IFERROR(ROUND(_xlfn.IFS(
E5="普通",INDEX('物価指数表(普通)'!$B$3:$J$55,MATCH(C5,'物価指数表(普通)'!$A$3:$A$55,0),MATCH(D5,'物価指数表(普通)'!$B$2:$J$2,0))*B5,
E5="住宅",INDEX('物価指数表(住宅)'!$B$3:$J$55,MATCH(C5,'物価指数表(住宅)'!$A$3:$A$55,0),MATCH(D5,'物価指数表(住宅)'!$B$2:$J$2,0))*B5),0),"")</f>
        <v>425700</v>
      </c>
      <c r="G5" s="93">
        <f>IFERROR(ROUNDDOWN(_xlfn.IFS(
AND(E5="普通",OR(D5='物価指数表(普通)'!$B$2,D5='物価指数表(普通)'!$H$2)),INDEX('基率(福島県)'!$B$2:$D$3,1,1),
AND(E5="普通",OR(D5='物価指数表(普通)'!$C$2,D5='物価指数表(普通)'!$I$2)),INDEX('基率(福島県)'!$B$2:$D$3,1,2),
AND(E5="普通",TRUE),INDEX('基率(福島県)'!$B$2:$D$3,1,3),
AND(E5="住宅",OR(D5='物価指数表(普通)'!$B$2,D5='物価指数表(普通)'!$H$2)),INDEX('基率(福島県)'!$B$2:$D$3,2,1),
AND(E5="住宅",OR(D5='物価指数表(普通)'!$C$2,D5='物価指数表(普通)'!$I$2)),INDEX('基率(福島県)'!$B$2:$D$3,2,2),
AND(E5="住宅",TRUE),INDEX('基率(福島県)'!$B$2:$D$3,2,3)
)*F5,0),"")</f>
        <v>79605</v>
      </c>
      <c r="H5" s="103">
        <v>0.5</v>
      </c>
      <c r="I5" s="99">
        <f>IFERROR(
IF(OR(D5="鉄筋③",D5="鉄骨鉄筋④",D5="コンクリートブロック⑤",D5="鉄骨⑥",D5="機械設備(施設構造:耐火)"),
ROUNDDOWN(
F5*H5*_xlfn.IFS(
AND(E5="普通",OR(D5='物価指数表(普通)'!$B$2,D5='物価指数表(普通)'!$H$2)),INDEX('基率(福島県)'!$B$2:$D$3,1,1),
AND(E5="普通",OR(D5='物価指数表(普通)'!$C$2,D5='物価指数表(普通)'!$I$2)),INDEX('基率(福島県)'!$B$2:$D$3,1,2),
AND(E5="普通",TRUE),INDEX('基率(福島県)'!$B$2:$D$3,1,3),
AND(E5="住宅",OR(D5='物価指数表(普通)'!$B$2,D5='物価指数表(普通)'!$H$2)),INDEX('基率(福島県)'!$B$2:$D$3,2,1),
AND(E5="住宅",OR(D5='物価指数表(普通)'!$C$2,D5='物価指数表(普通)'!$I$2)),INDEX('基率(福島県)'!$B$2:$D$3,2,2),
AND(E5="住宅",TRUE),INDEX('基率(福島県)'!$B$2:$D$3,2,3)
)*_xlfn.IFS(
H5=30%,2.4,
H5=40%,2,
H5=50%,1.7,
H5=60%,1.5,
H5=70%,1.35,
H5=80%,1.2),0),""),"")</f>
        <v>67665</v>
      </c>
    </row>
    <row r="6" spans="1:9">
      <c r="B6" s="12">
        <v>198000</v>
      </c>
      <c r="C6" s="14">
        <v>1976</v>
      </c>
      <c r="D6" s="16" t="s">
        <v>136</v>
      </c>
      <c r="E6" s="53" t="s">
        <v>121</v>
      </c>
      <c r="F6" s="74">
        <f>IFERROR(ROUND(_xlfn.IFS(
E6="普通",INDEX('物価指数表(普通)'!$B$3:$J$55,MATCH(C6,'物価指数表(普通)'!$A$3:$A$55,0),MATCH(D6,'物価指数表(普通)'!$B$2:$J$2,0))*B6,
E6="住宅",INDEX('物価指数表(住宅)'!$B$3:$J$55,MATCH(C6,'物価指数表(住宅)'!$A$3:$A$55,0),MATCH(D6,'物価指数表(住宅)'!$B$2:$J$2,0))*B6),0),"")</f>
        <v>417780</v>
      </c>
      <c r="G6" s="93">
        <f>IFERROR(ROUNDDOWN(_xlfn.IFS(
AND(E6="普通",OR(D6='物価指数表(普通)'!$B$2,D6='物価指数表(普通)'!$H$2)),INDEX('基率(福島県)'!$B$2:$D$3,1,1),
AND(E6="普通",OR(D6='物価指数表(普通)'!$C$2,D6='物価指数表(普通)'!$I$2)),INDEX('基率(福島県)'!$B$2:$D$3,1,2),
AND(E6="普通",TRUE),INDEX('基率(福島県)'!$B$2:$D$3,1,3),
AND(E6="住宅",OR(D6='物価指数表(普通)'!$B$2,D6='物価指数表(普通)'!$H$2)),INDEX('基率(福島県)'!$B$2:$D$3,2,1),
AND(E6="住宅",OR(D6='物価指数表(普通)'!$C$2,D6='物価指数表(普通)'!$I$2)),INDEX('基率(福島県)'!$B$2:$D$3,2,2),
AND(E6="住宅",TRUE),INDEX('基率(福島県)'!$B$2:$D$3,2,3)
)*F6,0),"")</f>
        <v>78124</v>
      </c>
      <c r="H6" s="103">
        <v>0.6</v>
      </c>
      <c r="I6" s="99">
        <f>IFERROR(
IF(OR(D6="鉄筋③",D6="鉄骨鉄筋④",D6="コンクリートブロック⑤",D6="鉄骨⑥",D6="機械設備(施設構造:耐火)"),
ROUNDDOWN(
F6*H6*_xlfn.IFS(
AND(E6="普通",OR(D6='物価指数表(普通)'!$B$2,D6='物価指数表(普通)'!$H$2)),INDEX('基率(福島県)'!$B$2:$D$3,1,1),
AND(E6="普通",OR(D6='物価指数表(普通)'!$C$2,D6='物価指数表(普通)'!$I$2)),INDEX('基率(福島県)'!$B$2:$D$3,1,2),
AND(E6="普通",TRUE),INDEX('基率(福島県)'!$B$2:$D$3,1,3),
AND(E6="住宅",OR(D6='物価指数表(普通)'!$B$2,D6='物価指数表(普通)'!$H$2)),INDEX('基率(福島県)'!$B$2:$D$3,2,1),
AND(E6="住宅",OR(D6='物価指数表(普通)'!$C$2,D6='物価指数表(普通)'!$I$2)),INDEX('基率(福島県)'!$B$2:$D$3,2,2),
AND(E6="住宅",TRUE),INDEX('基率(福島県)'!$B$2:$D$3,2,3)
)*_xlfn.IFS(
H6=30%,2.4,
H6=40%,2,
H6=50%,1.7,
H6=60%,1.5,
H6=70%,1.35,
H6=80%,1.2),0),""),"")</f>
        <v>70312</v>
      </c>
    </row>
    <row r="7" spans="1:9">
      <c r="B7" s="12">
        <v>198000</v>
      </c>
      <c r="C7" s="14">
        <v>1976</v>
      </c>
      <c r="D7" s="101" t="s">
        <v>137</v>
      </c>
      <c r="E7" s="53" t="s">
        <v>121</v>
      </c>
      <c r="F7" s="74">
        <f>IFERROR(ROUND(_xlfn.IFS(
E7="普通",INDEX('物価指数表(普通)'!$B$3:$J$55,MATCH(C7,'物価指数表(普通)'!$A$3:$A$55,0),MATCH(D7,'物価指数表(普通)'!$B$2:$J$2,0))*B7,
E7="住宅",INDEX('物価指数表(住宅)'!$B$3:$J$55,MATCH(C7,'物価指数表(住宅)'!$A$3:$A$55,0),MATCH(D7,'物価指数表(住宅)'!$B$2:$J$2,0))*B7),0),"")</f>
        <v>445500</v>
      </c>
      <c r="G7" s="93">
        <f>IFERROR(ROUNDDOWN(_xlfn.IFS(
AND(E7="普通",OR(D7='物価指数表(普通)'!$B$2,D7='物価指数表(普通)'!$H$2)),INDEX('基率(福島県)'!$B$2:$D$3,1,1),
AND(E7="普通",OR(D7='物価指数表(普通)'!$C$2,D7='物価指数表(普通)'!$I$2)),INDEX('基率(福島県)'!$B$2:$D$3,1,2),
AND(E7="普通",TRUE),INDEX('基率(福島県)'!$B$2:$D$3,1,3),
AND(E7="住宅",OR(D7='物価指数表(普通)'!$B$2,D7='物価指数表(普通)'!$H$2)),INDEX('基率(福島県)'!$B$2:$D$3,2,1),
AND(E7="住宅",OR(D7='物価指数表(普通)'!$C$2,D7='物価指数表(普通)'!$I$2)),INDEX('基率(福島県)'!$B$2:$D$3,2,2),
AND(E7="住宅",TRUE),INDEX('基率(福島県)'!$B$2:$D$3,2,3)
)*F7,0),"")</f>
        <v>83308</v>
      </c>
      <c r="H7" s="103">
        <v>0.7</v>
      </c>
      <c r="I7" s="99">
        <f>IFERROR(
IF(OR(D7="鉄筋③",D7="鉄骨鉄筋④",D7="コンクリートブロック⑤",D7="鉄骨⑥",D7="機械設備(施設構造:耐火)"),
ROUNDDOWN(
F7*H7*_xlfn.IFS(
AND(E7="普通",OR(D7='物価指数表(普通)'!$B$2,D7='物価指数表(普通)'!$H$2)),INDEX('基率(福島県)'!$B$2:$D$3,1,1),
AND(E7="普通",OR(D7='物価指数表(普通)'!$C$2,D7='物価指数表(普通)'!$I$2)),INDEX('基率(福島県)'!$B$2:$D$3,1,2),
AND(E7="普通",TRUE),INDEX('基率(福島県)'!$B$2:$D$3,1,3),
AND(E7="住宅",OR(D7='物価指数表(普通)'!$B$2,D7='物価指数表(普通)'!$H$2)),INDEX('基率(福島県)'!$B$2:$D$3,2,1),
AND(E7="住宅",OR(D7='物価指数表(普通)'!$C$2,D7='物価指数表(普通)'!$I$2)),INDEX('基率(福島県)'!$B$2:$D$3,2,2),
AND(E7="住宅",TRUE),INDEX('基率(福島県)'!$B$2:$D$3,2,3)
)*_xlfn.IFS(
H7=30%,2.4,
H7=40%,2,
H7=50%,1.7,
H7=60%,1.5,
H7=70%,1.35,
H7=80%,1.2),0),""),"")</f>
        <v>78726</v>
      </c>
    </row>
    <row r="8" spans="1:9">
      <c r="B8" s="12">
        <v>198000</v>
      </c>
      <c r="C8" s="14">
        <v>1976</v>
      </c>
      <c r="D8" s="16" t="s">
        <v>2</v>
      </c>
      <c r="E8" s="53" t="s">
        <v>121</v>
      </c>
      <c r="F8" s="74">
        <f>IFERROR(ROUND(_xlfn.IFS(
E8="普通",INDEX('物価指数表(普通)'!$B$3:$J$55,MATCH(C8,'物価指数表(普通)'!$A$3:$A$55,0),MATCH(D8,'物価指数表(普通)'!$B$2:$J$2,0))*B8,
E8="住宅",INDEX('物価指数表(住宅)'!$B$3:$J$55,MATCH(C8,'物価指数表(住宅)'!$A$3:$A$55,0),MATCH(D8,'物価指数表(住宅)'!$B$2:$J$2,0))*B8),0),"")</f>
        <v>427680</v>
      </c>
      <c r="G8" s="93">
        <f>IFERROR(ROUNDDOWN(_xlfn.IFS(
AND(E8="普通",OR(D8='物価指数表(普通)'!$B$2,D8='物価指数表(普通)'!$H$2)),INDEX('基率(福島県)'!$B$2:$D$3,1,1),
AND(E8="普通",OR(D8='物価指数表(普通)'!$C$2,D8='物価指数表(普通)'!$I$2)),INDEX('基率(福島県)'!$B$2:$D$3,1,2),
AND(E8="普通",TRUE),INDEX('基率(福島県)'!$B$2:$D$3,1,3),
AND(E8="住宅",OR(D8='物価指数表(普通)'!$B$2,D8='物価指数表(普通)'!$H$2)),INDEX('基率(福島県)'!$B$2:$D$3,2,1),
AND(E8="住宅",OR(D8='物価指数表(普通)'!$C$2,D8='物価指数表(普通)'!$I$2)),INDEX('基率(福島県)'!$B$2:$D$3,2,2),
AND(E8="住宅",TRUE),INDEX('基率(福島県)'!$B$2:$D$3,2,3)
)*F8,0),"")</f>
        <v>79976</v>
      </c>
      <c r="H8" s="103">
        <v>0.8</v>
      </c>
      <c r="I8" s="99">
        <f>IFERROR(
IF(OR(D8="鉄筋③",D8="鉄骨鉄筋④",D8="コンクリートブロック⑤",D8="鉄骨⑥",D8="機械設備(施設構造:耐火)"),
ROUNDDOWN(
F8*H8*_xlfn.IFS(
AND(E8="普通",OR(D8='物価指数表(普通)'!$B$2,D8='物価指数表(普通)'!$H$2)),INDEX('基率(福島県)'!$B$2:$D$3,1,1),
AND(E8="普通",OR(D8='物価指数表(普通)'!$C$2,D8='物価指数表(普通)'!$I$2)),INDEX('基率(福島県)'!$B$2:$D$3,1,2),
AND(E8="普通",TRUE),INDEX('基率(福島県)'!$B$2:$D$3,1,3),
AND(E8="住宅",OR(D8='物価指数表(普通)'!$B$2,D8='物価指数表(普通)'!$H$2)),INDEX('基率(福島県)'!$B$2:$D$3,2,1),
AND(E8="住宅",OR(D8='物価指数表(普通)'!$C$2,D8='物価指数表(普通)'!$I$2)),INDEX('基率(福島県)'!$B$2:$D$3,2,2),
AND(E8="住宅",TRUE),INDEX('基率(福島県)'!$B$2:$D$3,2,3)
)*_xlfn.IFS(
H8=30%,2.4,
H8=40%,2,
H8=50%,1.7,
H8=60%,1.5,
H8=70%,1.35,
H8=80%,1.2),0),""),"")</f>
        <v>76777</v>
      </c>
    </row>
    <row r="9" spans="1:9">
      <c r="B9" s="12">
        <v>198000</v>
      </c>
      <c r="C9" s="14">
        <v>1976</v>
      </c>
      <c r="D9" s="16" t="s">
        <v>132</v>
      </c>
      <c r="E9" s="53" t="s">
        <v>121</v>
      </c>
      <c r="F9" s="74">
        <f>IFERROR(ROUND(_xlfn.IFS(
E9="普通",INDEX('物価指数表(普通)'!$B$3:$J$55,MATCH(C9,'物価指数表(普通)'!$A$3:$A$55,0),MATCH(D9,'物価指数表(普通)'!$B$2:$J$2,0))*B9,
E9="住宅",INDEX('物価指数表(住宅)'!$B$3:$J$55,MATCH(C9,'物価指数表(住宅)'!$A$3:$A$55,0),MATCH(D9,'物価指数表(住宅)'!$B$2:$J$2,0))*B9),0),"")</f>
        <v>443520</v>
      </c>
      <c r="G9" s="93">
        <f>IFERROR(ROUNDDOWN(_xlfn.IFS(
AND(E9="普通",OR(D9='物価指数表(普通)'!$B$2,D9='物価指数表(普通)'!$H$2)),INDEX('基率(福島県)'!$B$2:$D$3,1,1),
AND(E9="普通",OR(D9='物価指数表(普通)'!$C$2,D9='物価指数表(普通)'!$I$2)),INDEX('基率(福島県)'!$B$2:$D$3,1,2),
AND(E9="普通",TRUE),INDEX('基率(福島県)'!$B$2:$D$3,1,3),
AND(E9="住宅",OR(D9='物価指数表(普通)'!$B$2,D9='物価指数表(普通)'!$H$2)),INDEX('基率(福島県)'!$B$2:$D$3,2,1),
AND(E9="住宅",OR(D9='物価指数表(普通)'!$C$2,D9='物価指数表(普通)'!$I$2)),INDEX('基率(福島県)'!$B$2:$D$3,2,2),
AND(E9="住宅",TRUE),INDEX('基率(福島県)'!$B$2:$D$3,2,3)
)*F9,0),"")</f>
        <v>530449</v>
      </c>
      <c r="H9" s="103">
        <v>0.3</v>
      </c>
      <c r="I9" s="99" t="str">
        <f>IFERROR(
IF(OR(D9="鉄筋③",D9="鉄骨鉄筋④",D9="コンクリートブロック⑤",D9="鉄骨⑥",D9="機械設備(施設構造:耐火)"),
ROUNDDOWN(
F9*H9*_xlfn.IFS(
AND(E9="普通",OR(D9='物価指数表(普通)'!$B$2,D9='物価指数表(普通)'!$H$2)),INDEX('基率(福島県)'!$B$2:$D$3,1,1),
AND(E9="普通",OR(D9='物価指数表(普通)'!$C$2,D9='物価指数表(普通)'!$I$2)),INDEX('基率(福島県)'!$B$2:$D$3,1,2),
AND(E9="普通",TRUE),INDEX('基率(福島県)'!$B$2:$D$3,1,3),
AND(E9="住宅",OR(D9='物価指数表(普通)'!$B$2,D9='物価指数表(普通)'!$H$2)),INDEX('基率(福島県)'!$B$2:$D$3,2,1),
AND(E9="住宅",OR(D9='物価指数表(普通)'!$C$2,D9='物価指数表(普通)'!$I$2)),INDEX('基率(福島県)'!$B$2:$D$3,2,2),
AND(E9="住宅",TRUE),INDEX('基率(福島県)'!$B$2:$D$3,2,3)
)*_xlfn.IFS(
H9=30%,2.4,
H9=40%,2,
H9=50%,1.7,
H9=60%,1.5,
H9=70%,1.35,
H9=80%,1.2),0),""),"")</f>
        <v/>
      </c>
    </row>
    <row r="10" spans="1:9">
      <c r="B10" s="12">
        <v>198000</v>
      </c>
      <c r="C10" s="14">
        <v>1976</v>
      </c>
      <c r="D10" s="16" t="s">
        <v>133</v>
      </c>
      <c r="E10" s="53" t="s">
        <v>121</v>
      </c>
      <c r="F10" s="74">
        <f>IFERROR(ROUND(_xlfn.IFS(
E10="普通",INDEX('物価指数表(普通)'!$B$3:$J$55,MATCH(C10,'物価指数表(普通)'!$A$3:$A$55,0),MATCH(D10,'物価指数表(普通)'!$B$2:$J$2,0))*B10,
E10="住宅",INDEX('物価指数表(住宅)'!$B$3:$J$55,MATCH(C10,'物価指数表(住宅)'!$A$3:$A$55,0),MATCH(D10,'物価指数表(住宅)'!$B$2:$J$2,0))*B10),0),"")</f>
        <v>443520</v>
      </c>
      <c r="G10" s="93">
        <f>IFERROR(ROUNDDOWN(_xlfn.IFS(
AND(E10="普通",OR(D10='物価指数表(普通)'!$B$2,D10='物価指数表(普通)'!$H$2)),INDEX('基率(福島県)'!$B$2:$D$3,1,1),
AND(E10="普通",OR(D10='物価指数表(普通)'!$C$2,D10='物価指数表(普通)'!$I$2)),INDEX('基率(福島県)'!$B$2:$D$3,1,2),
AND(E10="普通",TRUE),INDEX('基率(福島県)'!$B$2:$D$3,1,3),
AND(E10="住宅",OR(D10='物価指数表(普通)'!$B$2,D10='物価指数表(普通)'!$H$2)),INDEX('基率(福島県)'!$B$2:$D$3,2,1),
AND(E10="住宅",OR(D10='物価指数表(普通)'!$C$2,D10='物価指数表(普通)'!$I$2)),INDEX('基率(福島県)'!$B$2:$D$3,2,2),
AND(E10="住宅",TRUE),INDEX('基率(福島県)'!$B$2:$D$3,2,3)
)*F10,0),"")</f>
        <v>439971</v>
      </c>
      <c r="H10" s="103">
        <v>0.3</v>
      </c>
      <c r="I10" s="99" t="str">
        <f>IFERROR(
IF(OR(D10="鉄筋③",D10="鉄骨鉄筋④",D10="コンクリートブロック⑤",D10="鉄骨⑥",D10="機械設備(施設構造:耐火)"),
ROUNDDOWN(
F10*H10*_xlfn.IFS(
AND(E10="普通",OR(D10='物価指数表(普通)'!$B$2,D10='物価指数表(普通)'!$H$2)),INDEX('基率(福島県)'!$B$2:$D$3,1,1),
AND(E10="普通",OR(D10='物価指数表(普通)'!$C$2,D10='物価指数表(普通)'!$I$2)),INDEX('基率(福島県)'!$B$2:$D$3,1,2),
AND(E10="普通",TRUE),INDEX('基率(福島県)'!$B$2:$D$3,1,3),
AND(E10="住宅",OR(D10='物価指数表(普通)'!$B$2,D10='物価指数表(普通)'!$H$2)),INDEX('基率(福島県)'!$B$2:$D$3,2,1),
AND(E10="住宅",OR(D10='物価指数表(普通)'!$C$2,D10='物価指数表(普通)'!$I$2)),INDEX('基率(福島県)'!$B$2:$D$3,2,2),
AND(E10="住宅",TRUE),INDEX('基率(福島県)'!$B$2:$D$3,2,3)
)*_xlfn.IFS(
H10=30%,2.4,
H10=40%,2,
H10=50%,1.7,
H10=60%,1.5,
H10=70%,1.35,
H10=80%,1.2),0),""),"")</f>
        <v/>
      </c>
    </row>
    <row r="11" spans="1:9">
      <c r="B11" s="12">
        <v>198000</v>
      </c>
      <c r="C11" s="14">
        <v>1976</v>
      </c>
      <c r="D11" s="16" t="s">
        <v>134</v>
      </c>
      <c r="E11" s="53" t="s">
        <v>121</v>
      </c>
      <c r="F11" s="74">
        <f>IFERROR(ROUND(_xlfn.IFS(
E11="普通",INDEX('物価指数表(普通)'!$B$3:$J$55,MATCH(C11,'物価指数表(普通)'!$A$3:$A$55,0),MATCH(D11,'物価指数表(普通)'!$B$2:$J$2,0))*B11,
E11="住宅",INDEX('物価指数表(住宅)'!$B$3:$J$55,MATCH(C11,'物価指数表(住宅)'!$A$3:$A$55,0),MATCH(D11,'物価指数表(住宅)'!$B$2:$J$2,0))*B11),0),"")</f>
        <v>443520</v>
      </c>
      <c r="G11" s="93">
        <f>IFERROR(ROUNDDOWN(_xlfn.IFS(
AND(E11="普通",OR(D11='物価指数表(普通)'!$B$2,D11='物価指数表(普通)'!$H$2)),INDEX('基率(福島県)'!$B$2:$D$3,1,1),
AND(E11="普通",OR(D11='物価指数表(普通)'!$C$2,D11='物価指数表(普通)'!$I$2)),INDEX('基率(福島県)'!$B$2:$D$3,1,2),
AND(E11="普通",TRUE),INDEX('基率(福島県)'!$B$2:$D$3,1,3),
AND(E11="住宅",OR(D11='物価指数表(普通)'!$B$2,D11='物価指数表(普通)'!$H$2)),INDEX('基率(福島県)'!$B$2:$D$3,2,1),
AND(E11="住宅",OR(D11='物価指数表(普通)'!$C$2,D11='物価指数表(普通)'!$I$2)),INDEX('基率(福島県)'!$B$2:$D$3,2,2),
AND(E11="住宅",TRUE),INDEX('基率(福島県)'!$B$2:$D$3,2,3)
)*F11,0),"")</f>
        <v>82938</v>
      </c>
      <c r="H11" s="103">
        <v>0.3</v>
      </c>
      <c r="I11" s="99">
        <f>IFERROR(
IF(OR(D11="鉄筋③",D11="鉄骨鉄筋④",D11="コンクリートブロック⑤",D11="鉄骨⑥",D11="機械設備(施設構造:耐火)"),
ROUNDDOWN(
F11*H11*_xlfn.IFS(
AND(E11="普通",OR(D11='物価指数表(普通)'!$B$2,D11='物価指数表(普通)'!$H$2)),INDEX('基率(福島県)'!$B$2:$D$3,1,1),
AND(E11="普通",OR(D11='物価指数表(普通)'!$C$2,D11='物価指数表(普通)'!$I$2)),INDEX('基率(福島県)'!$B$2:$D$3,1,2),
AND(E11="普通",TRUE),INDEX('基率(福島県)'!$B$2:$D$3,1,3),
AND(E11="住宅",OR(D11='物価指数表(普通)'!$B$2,D11='物価指数表(普通)'!$H$2)),INDEX('基率(福島県)'!$B$2:$D$3,2,1),
AND(E11="住宅",OR(D11='物価指数表(普通)'!$C$2,D11='物価指数表(普通)'!$I$2)),INDEX('基率(福島県)'!$B$2:$D$3,2,2),
AND(E11="住宅",TRUE),INDEX('基率(福島県)'!$B$2:$D$3,2,3)
)*_xlfn.IFS(
H11=30%,2.4,
H11=40%,2,
H11=50%,1.7,
H11=60%,1.5,
H11=70%,1.35,
H11=80%,1.2),0),""),"")</f>
        <v>59715</v>
      </c>
    </row>
    <row r="12" spans="1:9">
      <c r="B12" s="12">
        <v>198000</v>
      </c>
      <c r="C12" s="14">
        <v>1976</v>
      </c>
      <c r="D12" s="16" t="s">
        <v>125</v>
      </c>
      <c r="E12" s="53" t="s">
        <v>120</v>
      </c>
      <c r="F12" s="74">
        <f>IFERROR(ROUND(_xlfn.IFS(
E12="普通",INDEX('物価指数表(普通)'!$B$3:$J$55,MATCH(C12,'物価指数表(普通)'!$A$3:$A$55,0),MATCH(D12,'物価指数表(普通)'!$B$2:$J$2,0))*B12,
E12="住宅",INDEX('物価指数表(住宅)'!$B$3:$J$55,MATCH(C12,'物価指数表(住宅)'!$A$3:$A$55,0),MATCH(D12,'物価指数表(住宅)'!$B$2:$J$2,0))*B12),0),"")</f>
        <v>429660</v>
      </c>
      <c r="G12" s="93">
        <f>IFERROR(ROUNDDOWN(_xlfn.IFS(
AND(E12="普通",OR(D12='物価指数表(普通)'!$B$2,D12='物価指数表(普通)'!$H$2)),INDEX('基率(福島県)'!$B$2:$D$3,1,1),
AND(E12="普通",OR(D12='物価指数表(普通)'!$C$2,D12='物価指数表(普通)'!$I$2)),INDEX('基率(福島県)'!$B$2:$D$3,1,2),
AND(E12="普通",TRUE),INDEX('基率(福島県)'!$B$2:$D$3,1,3),
AND(E12="住宅",OR(D12='物価指数表(普通)'!$B$2,D12='物価指数表(普通)'!$H$2)),INDEX('基率(福島県)'!$B$2:$D$3,2,1),
AND(E12="住宅",OR(D12='物価指数表(普通)'!$C$2,D12='物価指数表(普通)'!$I$2)),INDEX('基率(福島県)'!$B$2:$D$3,2,2),
AND(E12="住宅",TRUE),INDEX('基率(福島県)'!$B$2:$D$3,2,3)
)*F12,0),"")</f>
        <v>150381</v>
      </c>
      <c r="H12" s="103">
        <v>0.3</v>
      </c>
      <c r="I12" s="99" t="str">
        <f>IFERROR(
IF(OR(D12="鉄筋③",D12="鉄骨鉄筋④",D12="コンクリートブロック⑤",D12="鉄骨⑥",D12="機械設備(施設構造:耐火)"),
ROUNDDOWN(
F12*H12*_xlfn.IFS(
AND(E12="普通",OR(D12='物価指数表(普通)'!$B$2,D12='物価指数表(普通)'!$H$2)),INDEX('基率(福島県)'!$B$2:$D$3,1,1),
AND(E12="普通",OR(D12='物価指数表(普通)'!$C$2,D12='物価指数表(普通)'!$I$2)),INDEX('基率(福島県)'!$B$2:$D$3,1,2),
AND(E12="普通",TRUE),INDEX('基率(福島県)'!$B$2:$D$3,1,3),
AND(E12="住宅",OR(D12='物価指数表(普通)'!$B$2,D12='物価指数表(普通)'!$H$2)),INDEX('基率(福島県)'!$B$2:$D$3,2,1),
AND(E12="住宅",OR(D12='物価指数表(普通)'!$C$2,D12='物価指数表(普通)'!$I$2)),INDEX('基率(福島県)'!$B$2:$D$3,2,2),
AND(E12="住宅",TRUE),INDEX('基率(福島県)'!$B$2:$D$3,2,3)
)*_xlfn.IFS(
H12=30%,2.4,
H12=40%,2,
H12=50%,1.7,
H12=60%,1.5,
H12=70%,1.35,
H12=80%,1.2),0),""),"")</f>
        <v/>
      </c>
    </row>
    <row r="13" spans="1:9">
      <c r="B13" s="12">
        <v>198000</v>
      </c>
      <c r="C13" s="14">
        <v>1976</v>
      </c>
      <c r="D13" s="16" t="s">
        <v>124</v>
      </c>
      <c r="E13" s="53" t="s">
        <v>120</v>
      </c>
      <c r="F13" s="74">
        <f>IFERROR(ROUND(_xlfn.IFS(
E13="普通",INDEX('物価指数表(普通)'!$B$3:$J$55,MATCH(C13,'物価指数表(普通)'!$A$3:$A$55,0),MATCH(D13,'物価指数表(普通)'!$B$2:$J$2,0))*B13,
E13="住宅",INDEX('物価指数表(住宅)'!$B$3:$J$55,MATCH(C13,'物価指数表(住宅)'!$A$3:$A$55,0),MATCH(D13,'物価指数表(住宅)'!$B$2:$J$2,0))*B13),0),"")</f>
        <v>429660</v>
      </c>
      <c r="G13" s="93">
        <f>IFERROR(ROUNDDOWN(_xlfn.IFS(
AND(E13="普通",OR(D13='物価指数表(普通)'!$B$2,D13='物価指数表(普通)'!$H$2)),INDEX('基率(福島県)'!$B$2:$D$3,1,1),
AND(E13="普通",OR(D13='物価指数表(普通)'!$C$2,D13='物価指数表(普通)'!$I$2)),INDEX('基率(福島県)'!$B$2:$D$3,1,2),
AND(E13="普通",TRUE),INDEX('基率(福島県)'!$B$2:$D$3,1,3),
AND(E13="住宅",OR(D13='物価指数表(普通)'!$B$2,D13='物価指数表(普通)'!$H$2)),INDEX('基率(福島県)'!$B$2:$D$3,2,1),
AND(E13="住宅",OR(D13='物価指数表(普通)'!$C$2,D13='物価指数表(普通)'!$I$2)),INDEX('基率(福島県)'!$B$2:$D$3,2,2),
AND(E13="住宅",TRUE),INDEX('基率(福島県)'!$B$2:$D$3,2,3)
)*F13,0),"")</f>
        <v>128898</v>
      </c>
      <c r="H13" s="103">
        <v>0.4</v>
      </c>
      <c r="I13" s="99" t="str">
        <f>IFERROR(
IF(OR(D13="鉄筋③",D13="鉄骨鉄筋④",D13="コンクリートブロック⑤",D13="鉄骨⑥",D13="機械設備(施設構造:耐火)"),
ROUNDDOWN(
F13*H13*_xlfn.IFS(
AND(E13="普通",OR(D13='物価指数表(普通)'!$B$2,D13='物価指数表(普通)'!$H$2)),INDEX('基率(福島県)'!$B$2:$D$3,1,1),
AND(E13="普通",OR(D13='物価指数表(普通)'!$C$2,D13='物価指数表(普通)'!$I$2)),INDEX('基率(福島県)'!$B$2:$D$3,1,2),
AND(E13="普通",TRUE),INDEX('基率(福島県)'!$B$2:$D$3,1,3),
AND(E13="住宅",OR(D13='物価指数表(普通)'!$B$2,D13='物価指数表(普通)'!$H$2)),INDEX('基率(福島県)'!$B$2:$D$3,2,1),
AND(E13="住宅",OR(D13='物価指数表(普通)'!$C$2,D13='物価指数表(普通)'!$I$2)),INDEX('基率(福島県)'!$B$2:$D$3,2,2),
AND(E13="住宅",TRUE),INDEX('基率(福島県)'!$B$2:$D$3,2,3)
)*_xlfn.IFS(
H13=30%,2.4,
H13=40%,2,
H13=50%,1.7,
H13=60%,1.5,
H13=70%,1.35,
H13=80%,1.2),0),""),"")</f>
        <v/>
      </c>
    </row>
    <row r="14" spans="1:9">
      <c r="B14" s="12">
        <v>198000</v>
      </c>
      <c r="C14" s="14">
        <v>1976</v>
      </c>
      <c r="D14" s="16" t="s">
        <v>1</v>
      </c>
      <c r="E14" s="53" t="s">
        <v>120</v>
      </c>
      <c r="F14" s="74">
        <f>IFERROR(ROUND(_xlfn.IFS(
E14="普通",INDEX('物価指数表(普通)'!$B$3:$J$55,MATCH(C14,'物価指数表(普通)'!$A$3:$A$55,0),MATCH(D14,'物価指数表(普通)'!$B$2:$J$2,0))*B14,
E14="住宅",INDEX('物価指数表(住宅)'!$B$3:$J$55,MATCH(C14,'物価指数表(住宅)'!$A$3:$A$55,0),MATCH(D14,'物価指数表(住宅)'!$B$2:$J$2,0))*B14),0),"")</f>
        <v>441540</v>
      </c>
      <c r="G14" s="93">
        <f>IFERROR(ROUNDDOWN(_xlfn.IFS(
AND(E14="普通",OR(D14='物価指数表(普通)'!$B$2,D14='物価指数表(普通)'!$H$2)),INDEX('基率(福島県)'!$B$2:$D$3,1,1),
AND(E14="普通",OR(D14='物価指数表(普通)'!$C$2,D14='物価指数表(普通)'!$I$2)),INDEX('基率(福島県)'!$B$2:$D$3,1,2),
AND(E14="普通",TRUE),INDEX('基率(福島県)'!$B$2:$D$3,1,3),
AND(E14="住宅",OR(D14='物価指数表(普通)'!$B$2,D14='物価指数表(普通)'!$H$2)),INDEX('基率(福島県)'!$B$2:$D$3,2,1),
AND(E14="住宅",OR(D14='物価指数表(普通)'!$C$2,D14='物価指数表(普通)'!$I$2)),INDEX('基率(福島県)'!$B$2:$D$3,2,2),
AND(E14="住宅",TRUE),INDEX('基率(福島県)'!$B$2:$D$3,2,3)
)*F14,0),"")</f>
        <v>52984</v>
      </c>
      <c r="H14" s="103">
        <v>0.5</v>
      </c>
      <c r="I14" s="99">
        <f>IFERROR(
IF(OR(D14="鉄筋③",D14="鉄骨鉄筋④",D14="コンクリートブロック⑤",D14="鉄骨⑥",D14="機械設備(施設構造:耐火)"),
ROUNDDOWN(
F14*H14*_xlfn.IFS(
AND(E14="普通",OR(D14='物価指数表(普通)'!$B$2,D14='物価指数表(普通)'!$H$2)),INDEX('基率(福島県)'!$B$2:$D$3,1,1),
AND(E14="普通",OR(D14='物価指数表(普通)'!$C$2,D14='物価指数表(普通)'!$I$2)),INDEX('基率(福島県)'!$B$2:$D$3,1,2),
AND(E14="普通",TRUE),INDEX('基率(福島県)'!$B$2:$D$3,1,3),
AND(E14="住宅",OR(D14='物価指数表(普通)'!$B$2,D14='物価指数表(普通)'!$H$2)),INDEX('基率(福島県)'!$B$2:$D$3,2,1),
AND(E14="住宅",OR(D14='物価指数表(普通)'!$C$2,D14='物価指数表(普通)'!$I$2)),INDEX('基率(福島県)'!$B$2:$D$3,2,2),
AND(E14="住宅",TRUE),INDEX('基率(福島県)'!$B$2:$D$3,2,3)
)*_xlfn.IFS(
H14=30%,2.4,
H14=40%,2,
H14=50%,1.7,
H14=60%,1.5,
H14=70%,1.35,
H14=80%,1.2),0),""),"")</f>
        <v>45037</v>
      </c>
    </row>
    <row r="15" spans="1:9">
      <c r="B15" s="12">
        <v>198000</v>
      </c>
      <c r="C15" s="14">
        <v>1976</v>
      </c>
      <c r="D15" s="16" t="s">
        <v>136</v>
      </c>
      <c r="E15" s="53" t="s">
        <v>120</v>
      </c>
      <c r="F15" s="74">
        <f>IFERROR(ROUND(_xlfn.IFS(
E15="普通",INDEX('物価指数表(普通)'!$B$3:$J$55,MATCH(C15,'物価指数表(普通)'!$A$3:$A$55,0),MATCH(D15,'物価指数表(普通)'!$B$2:$J$2,0))*B15,
E15="住宅",INDEX('物価指数表(住宅)'!$B$3:$J$55,MATCH(C15,'物価指数表(住宅)'!$A$3:$A$55,0),MATCH(D15,'物価指数表(住宅)'!$B$2:$J$2,0))*B15),0),"")</f>
        <v>429660</v>
      </c>
      <c r="G15" s="93">
        <f>IFERROR(ROUNDDOWN(_xlfn.IFS(
AND(E15="普通",OR(D15='物価指数表(普通)'!$B$2,D15='物価指数表(普通)'!$H$2)),INDEX('基率(福島県)'!$B$2:$D$3,1,1),
AND(E15="普通",OR(D15='物価指数表(普通)'!$C$2,D15='物価指数表(普通)'!$I$2)),INDEX('基率(福島県)'!$B$2:$D$3,1,2),
AND(E15="普通",TRUE),INDEX('基率(福島県)'!$B$2:$D$3,1,3),
AND(E15="住宅",OR(D15='物価指数表(普通)'!$B$2,D15='物価指数表(普通)'!$H$2)),INDEX('基率(福島県)'!$B$2:$D$3,2,1),
AND(E15="住宅",OR(D15='物価指数表(普通)'!$C$2,D15='物価指数表(普通)'!$I$2)),INDEX('基率(福島県)'!$B$2:$D$3,2,2),
AND(E15="住宅",TRUE),INDEX('基率(福島県)'!$B$2:$D$3,2,3)
)*F15,0),"")</f>
        <v>51559</v>
      </c>
      <c r="H15" s="103">
        <v>0.6</v>
      </c>
      <c r="I15" s="99">
        <f>IFERROR(
IF(OR(D15="鉄筋③",D15="鉄骨鉄筋④",D15="コンクリートブロック⑤",D15="鉄骨⑥",D15="機械設備(施設構造:耐火)"),
ROUNDDOWN(
F15*H15*_xlfn.IFS(
AND(E15="普通",OR(D15='物価指数表(普通)'!$B$2,D15='物価指数表(普通)'!$H$2)),INDEX('基率(福島県)'!$B$2:$D$3,1,1),
AND(E15="普通",OR(D15='物価指数表(普通)'!$C$2,D15='物価指数表(普通)'!$I$2)),INDEX('基率(福島県)'!$B$2:$D$3,1,2),
AND(E15="普通",TRUE),INDEX('基率(福島県)'!$B$2:$D$3,1,3),
AND(E15="住宅",OR(D15='物価指数表(普通)'!$B$2,D15='物価指数表(普通)'!$H$2)),INDEX('基率(福島県)'!$B$2:$D$3,2,1),
AND(E15="住宅",OR(D15='物価指数表(普通)'!$C$2,D15='物価指数表(普通)'!$I$2)),INDEX('基率(福島県)'!$B$2:$D$3,2,2),
AND(E15="住宅",TRUE),INDEX('基率(福島県)'!$B$2:$D$3,2,3)
)*_xlfn.IFS(
H15=30%,2.4,
H15=40%,2,
H15=50%,1.7,
H15=60%,1.5,
H15=70%,1.35,
H15=80%,1.2),0),""),"")</f>
        <v>46403</v>
      </c>
    </row>
    <row r="16" spans="1:9">
      <c r="B16" s="12">
        <v>198000</v>
      </c>
      <c r="C16" s="14">
        <v>1976</v>
      </c>
      <c r="D16" s="16" t="s">
        <v>137</v>
      </c>
      <c r="E16" s="53" t="s">
        <v>120</v>
      </c>
      <c r="F16" s="74">
        <f>IFERROR(ROUND(_xlfn.IFS(
E16="普通",INDEX('物価指数表(普通)'!$B$3:$J$55,MATCH(C16,'物価指数表(普通)'!$A$3:$A$55,0),MATCH(D16,'物価指数表(普通)'!$B$2:$J$2,0))*B16,
E16="住宅",INDEX('物価指数表(住宅)'!$B$3:$J$55,MATCH(C16,'物価指数表(住宅)'!$A$3:$A$55,0),MATCH(D16,'物価指数表(住宅)'!$B$2:$J$2,0))*B16),0),"")</f>
        <v>443520</v>
      </c>
      <c r="G16" s="93">
        <f>IFERROR(ROUNDDOWN(_xlfn.IFS(
AND(E16="普通",OR(D16='物価指数表(普通)'!$B$2,D16='物価指数表(普通)'!$H$2)),INDEX('基率(福島県)'!$B$2:$D$3,1,1),
AND(E16="普通",OR(D16='物価指数表(普通)'!$C$2,D16='物価指数表(普通)'!$I$2)),INDEX('基率(福島県)'!$B$2:$D$3,1,2),
AND(E16="普通",TRUE),INDEX('基率(福島県)'!$B$2:$D$3,1,3),
AND(E16="住宅",OR(D16='物価指数表(普通)'!$B$2,D16='物価指数表(普通)'!$H$2)),INDEX('基率(福島県)'!$B$2:$D$3,2,1),
AND(E16="住宅",OR(D16='物価指数表(普通)'!$C$2,D16='物価指数表(普通)'!$I$2)),INDEX('基率(福島県)'!$B$2:$D$3,2,2),
AND(E16="住宅",TRUE),INDEX('基率(福島県)'!$B$2:$D$3,2,3)
)*F16,0),"")</f>
        <v>53222</v>
      </c>
      <c r="H16" s="103">
        <v>0.7</v>
      </c>
      <c r="I16" s="99">
        <f>IFERROR(
IF(OR(D16="鉄筋③",D16="鉄骨鉄筋④",D16="コンクリートブロック⑤",D16="鉄骨⑥",D16="機械設備(施設構造:耐火)"),
ROUNDDOWN(
F16*H16*_xlfn.IFS(
AND(E16="普通",OR(D16='物価指数表(普通)'!$B$2,D16='物価指数表(普通)'!$H$2)),INDEX('基率(福島県)'!$B$2:$D$3,1,1),
AND(E16="普通",OR(D16='物価指数表(普通)'!$C$2,D16='物価指数表(普通)'!$I$2)),INDEX('基率(福島県)'!$B$2:$D$3,1,2),
AND(E16="普通",TRUE),INDEX('基率(福島県)'!$B$2:$D$3,1,3),
AND(E16="住宅",OR(D16='物価指数表(普通)'!$B$2,D16='物価指数表(普通)'!$H$2)),INDEX('基率(福島県)'!$B$2:$D$3,2,1),
AND(E16="住宅",OR(D16='物価指数表(普通)'!$C$2,D16='物価指数表(普通)'!$I$2)),INDEX('基率(福島県)'!$B$2:$D$3,2,2),
AND(E16="住宅",TRUE),INDEX('基率(福島県)'!$B$2:$D$3,2,3)
)*_xlfn.IFS(
H16=30%,2.4,
H16=40%,2,
H16=50%,1.7,
H16=60%,1.5,
H16=70%,1.35,
H16=80%,1.2),0),""),"")</f>
        <v>50295</v>
      </c>
    </row>
    <row r="17" spans="2:9">
      <c r="B17" s="12">
        <v>198000</v>
      </c>
      <c r="C17" s="14">
        <v>1976</v>
      </c>
      <c r="D17" s="16" t="s">
        <v>2</v>
      </c>
      <c r="E17" s="53" t="s">
        <v>120</v>
      </c>
      <c r="F17" s="74">
        <f>IFERROR(ROUND(_xlfn.IFS(
E17="普通",INDEX('物価指数表(普通)'!$B$3:$J$55,MATCH(C17,'物価指数表(普通)'!$A$3:$A$55,0),MATCH(D17,'物価指数表(普通)'!$B$2:$J$2,0))*B17,
E17="住宅",INDEX('物価指数表(住宅)'!$B$3:$J$55,MATCH(C17,'物価指数表(住宅)'!$A$3:$A$55,0),MATCH(D17,'物価指数表(住宅)'!$B$2:$J$2,0))*B17),0),"")</f>
        <v>415800</v>
      </c>
      <c r="G17" s="93">
        <f>IFERROR(ROUNDDOWN(_xlfn.IFS(
AND(E17="普通",OR(D17='物価指数表(普通)'!$B$2,D17='物価指数表(普通)'!$H$2)),INDEX('基率(福島県)'!$B$2:$D$3,1,1),
AND(E17="普通",OR(D17='物価指数表(普通)'!$C$2,D17='物価指数表(普通)'!$I$2)),INDEX('基率(福島県)'!$B$2:$D$3,1,2),
AND(E17="普通",TRUE),INDEX('基率(福島県)'!$B$2:$D$3,1,3),
AND(E17="住宅",OR(D17='物価指数表(普通)'!$B$2,D17='物価指数表(普通)'!$H$2)),INDEX('基率(福島県)'!$B$2:$D$3,2,1),
AND(E17="住宅",OR(D17='物価指数表(普通)'!$C$2,D17='物価指数表(普通)'!$I$2)),INDEX('基率(福島県)'!$B$2:$D$3,2,2),
AND(E17="住宅",TRUE),INDEX('基率(福島県)'!$B$2:$D$3,2,3)
)*F17,0),"")</f>
        <v>49896</v>
      </c>
      <c r="H17" s="103">
        <v>0.8</v>
      </c>
      <c r="I17" s="99">
        <f>IFERROR(
IF(OR(D17="鉄筋③",D17="鉄骨鉄筋④",D17="コンクリートブロック⑤",D17="鉄骨⑥",D17="機械設備(施設構造:耐火)"),
ROUNDDOWN(
F17*H17*_xlfn.IFS(
AND(E17="普通",OR(D17='物価指数表(普通)'!$B$2,D17='物価指数表(普通)'!$H$2)),INDEX('基率(福島県)'!$B$2:$D$3,1,1),
AND(E17="普通",OR(D17='物価指数表(普通)'!$C$2,D17='物価指数表(普通)'!$I$2)),INDEX('基率(福島県)'!$B$2:$D$3,1,2),
AND(E17="普通",TRUE),INDEX('基率(福島県)'!$B$2:$D$3,1,3),
AND(E17="住宅",OR(D17='物価指数表(普通)'!$B$2,D17='物価指数表(普通)'!$H$2)),INDEX('基率(福島県)'!$B$2:$D$3,2,1),
AND(E17="住宅",OR(D17='物価指数表(普通)'!$C$2,D17='物価指数表(普通)'!$I$2)),INDEX('基率(福島県)'!$B$2:$D$3,2,2),
AND(E17="住宅",TRUE),INDEX('基率(福島県)'!$B$2:$D$3,2,3)
)*_xlfn.IFS(
H17=30%,2.4,
H17=40%,2,
H17=50%,1.7,
H17=60%,1.5,
H17=70%,1.35,
H17=80%,1.2),0),""),"")</f>
        <v>47900</v>
      </c>
    </row>
    <row r="18" spans="2:9">
      <c r="B18" s="12">
        <v>198000</v>
      </c>
      <c r="C18" s="14">
        <v>1976</v>
      </c>
      <c r="D18" s="16" t="s">
        <v>132</v>
      </c>
      <c r="E18" s="53" t="s">
        <v>120</v>
      </c>
      <c r="F18" s="74">
        <f>IFERROR(ROUND(_xlfn.IFS(
E18="普通",INDEX('物価指数表(普通)'!$B$3:$J$55,MATCH(C18,'物価指数表(普通)'!$A$3:$A$55,0),MATCH(D18,'物価指数表(普通)'!$B$2:$J$2,0))*B18,
E18="住宅",INDEX('物価指数表(住宅)'!$B$3:$J$55,MATCH(C18,'物価指数表(住宅)'!$A$3:$A$55,0),MATCH(D18,'物価指数表(住宅)'!$B$2:$J$2,0))*B18),0),"")</f>
        <v>443520</v>
      </c>
      <c r="G18" s="93">
        <f>IFERROR(ROUNDDOWN(_xlfn.IFS(
AND(E18="普通",OR(D18='物価指数表(普通)'!$B$2,D18='物価指数表(普通)'!$H$2)),INDEX('基率(福島県)'!$B$2:$D$3,1,1),
AND(E18="普通",OR(D18='物価指数表(普通)'!$C$2,D18='物価指数表(普通)'!$I$2)),INDEX('基率(福島県)'!$B$2:$D$3,1,2),
AND(E18="普通",TRUE),INDEX('基率(福島県)'!$B$2:$D$3,1,3),
AND(E18="住宅",OR(D18='物価指数表(普通)'!$B$2,D18='物価指数表(普通)'!$H$2)),INDEX('基率(福島県)'!$B$2:$D$3,2,1),
AND(E18="住宅",OR(D18='物価指数表(普通)'!$C$2,D18='物価指数表(普通)'!$I$2)),INDEX('基率(福島県)'!$B$2:$D$3,2,2),
AND(E18="住宅",TRUE),INDEX('基率(福島県)'!$B$2:$D$3,2,3)
)*F18,0),"")</f>
        <v>155232</v>
      </c>
      <c r="H18" s="103">
        <v>0.3</v>
      </c>
      <c r="I18" s="99" t="str">
        <f>IFERROR(
IF(OR(D18="鉄筋③",D18="鉄骨鉄筋④",D18="コンクリートブロック⑤",D18="鉄骨⑥",D18="機械設備(施設構造:耐火)"),
ROUNDDOWN(
F18*H18*_xlfn.IFS(
AND(E18="普通",OR(D18='物価指数表(普通)'!$B$2,D18='物価指数表(普通)'!$H$2)),INDEX('基率(福島県)'!$B$2:$D$3,1,1),
AND(E18="普通",OR(D18='物価指数表(普通)'!$C$2,D18='物価指数表(普通)'!$I$2)),INDEX('基率(福島県)'!$B$2:$D$3,1,2),
AND(E18="普通",TRUE),INDEX('基率(福島県)'!$B$2:$D$3,1,3),
AND(E18="住宅",OR(D18='物価指数表(普通)'!$B$2,D18='物価指数表(普通)'!$H$2)),INDEX('基率(福島県)'!$B$2:$D$3,2,1),
AND(E18="住宅",OR(D18='物価指数表(普通)'!$C$2,D18='物価指数表(普通)'!$I$2)),INDEX('基率(福島県)'!$B$2:$D$3,2,2),
AND(E18="住宅",TRUE),INDEX('基率(福島県)'!$B$2:$D$3,2,3)
)*_xlfn.IFS(
H18=30%,2.4,
H18=40%,2,
H18=50%,1.7,
H18=60%,1.5,
H18=70%,1.35,
H18=80%,1.2),0),""),"")</f>
        <v/>
      </c>
    </row>
    <row r="19" spans="2:9">
      <c r="B19" s="12">
        <v>198000</v>
      </c>
      <c r="C19" s="14">
        <v>1976</v>
      </c>
      <c r="D19" s="16" t="s">
        <v>133</v>
      </c>
      <c r="E19" s="53" t="s">
        <v>120</v>
      </c>
      <c r="F19" s="74">
        <f>IFERROR(ROUND(_xlfn.IFS(
E19="普通",INDEX('物価指数表(普通)'!$B$3:$J$55,MATCH(C19,'物価指数表(普通)'!$A$3:$A$55,0),MATCH(D19,'物価指数表(普通)'!$B$2:$J$2,0))*B19,
E19="住宅",INDEX('物価指数表(住宅)'!$B$3:$J$55,MATCH(C19,'物価指数表(住宅)'!$A$3:$A$55,0),MATCH(D19,'物価指数表(住宅)'!$B$2:$J$2,0))*B19),0),"")</f>
        <v>443520</v>
      </c>
      <c r="G19" s="93">
        <f>IFERROR(ROUNDDOWN(_xlfn.IFS(
AND(E19="普通",OR(D19='物価指数表(普通)'!$B$2,D19='物価指数表(普通)'!$H$2)),INDEX('基率(福島県)'!$B$2:$D$3,1,1),
AND(E19="普通",OR(D19='物価指数表(普通)'!$C$2,D19='物価指数表(普通)'!$I$2)),INDEX('基率(福島県)'!$B$2:$D$3,1,2),
AND(E19="普通",TRUE),INDEX('基率(福島県)'!$B$2:$D$3,1,3),
AND(E19="住宅",OR(D19='物価指数表(普通)'!$B$2,D19='物価指数表(普通)'!$H$2)),INDEX('基率(福島県)'!$B$2:$D$3,2,1),
AND(E19="住宅",OR(D19='物価指数表(普通)'!$C$2,D19='物価指数表(普通)'!$I$2)),INDEX('基率(福島県)'!$B$2:$D$3,2,2),
AND(E19="住宅",TRUE),INDEX('基率(福島県)'!$B$2:$D$3,2,3)
)*F19,0),"")</f>
        <v>133056</v>
      </c>
      <c r="H19" s="103">
        <v>0.3</v>
      </c>
      <c r="I19" s="99" t="str">
        <f>IFERROR(
IF(OR(D19="鉄筋③",D19="鉄骨鉄筋④",D19="コンクリートブロック⑤",D19="鉄骨⑥",D19="機械設備(施設構造:耐火)"),
ROUNDDOWN(
F19*H19*_xlfn.IFS(
AND(E19="普通",OR(D19='物価指数表(普通)'!$B$2,D19='物価指数表(普通)'!$H$2)),INDEX('基率(福島県)'!$B$2:$D$3,1,1),
AND(E19="普通",OR(D19='物価指数表(普通)'!$C$2,D19='物価指数表(普通)'!$I$2)),INDEX('基率(福島県)'!$B$2:$D$3,1,2),
AND(E19="普通",TRUE),INDEX('基率(福島県)'!$B$2:$D$3,1,3),
AND(E19="住宅",OR(D19='物価指数表(普通)'!$B$2,D19='物価指数表(普通)'!$H$2)),INDEX('基率(福島県)'!$B$2:$D$3,2,1),
AND(E19="住宅",OR(D19='物価指数表(普通)'!$C$2,D19='物価指数表(普通)'!$I$2)),INDEX('基率(福島県)'!$B$2:$D$3,2,2),
AND(E19="住宅",TRUE),INDEX('基率(福島県)'!$B$2:$D$3,2,3)
)*_xlfn.IFS(
H19=30%,2.4,
H19=40%,2,
H19=50%,1.7,
H19=60%,1.5,
H19=70%,1.35,
H19=80%,1.2),0),""),"")</f>
        <v/>
      </c>
    </row>
    <row r="20" spans="2:9">
      <c r="B20" s="12">
        <v>198000</v>
      </c>
      <c r="C20" s="14">
        <v>1976</v>
      </c>
      <c r="D20" s="16" t="s">
        <v>134</v>
      </c>
      <c r="E20" s="53" t="s">
        <v>120</v>
      </c>
      <c r="F20" s="74">
        <f>IFERROR(ROUND(_xlfn.IFS(
E20="普通",INDEX('物価指数表(普通)'!$B$3:$J$55,MATCH(C20,'物価指数表(普通)'!$A$3:$A$55,0),MATCH(D20,'物価指数表(普通)'!$B$2:$J$2,0))*B20,
E20="住宅",INDEX('物価指数表(住宅)'!$B$3:$J$55,MATCH(C20,'物価指数表(住宅)'!$A$3:$A$55,0),MATCH(D20,'物価指数表(住宅)'!$B$2:$J$2,0))*B20),0),"")</f>
        <v>443520</v>
      </c>
      <c r="G20" s="93">
        <f>IFERROR(ROUNDDOWN(_xlfn.IFS(
AND(E20="普通",OR(D20='物価指数表(普通)'!$B$2,D20='物価指数表(普通)'!$H$2)),INDEX('基率(福島県)'!$B$2:$D$3,1,1),
AND(E20="普通",OR(D20='物価指数表(普通)'!$C$2,D20='物価指数表(普通)'!$I$2)),INDEX('基率(福島県)'!$B$2:$D$3,1,2),
AND(E20="普通",TRUE),INDEX('基率(福島県)'!$B$2:$D$3,1,3),
AND(E20="住宅",OR(D20='物価指数表(普通)'!$B$2,D20='物価指数表(普通)'!$H$2)),INDEX('基率(福島県)'!$B$2:$D$3,2,1),
AND(E20="住宅",OR(D20='物価指数表(普通)'!$C$2,D20='物価指数表(普通)'!$I$2)),INDEX('基率(福島県)'!$B$2:$D$3,2,2),
AND(E20="住宅",TRUE),INDEX('基率(福島県)'!$B$2:$D$3,2,3)
)*F20,0),"")</f>
        <v>53222</v>
      </c>
      <c r="H20" s="103">
        <v>0.3</v>
      </c>
      <c r="I20" s="99">
        <f>IFERROR(
IF(OR(D20="鉄筋③",D20="鉄骨鉄筋④",D20="コンクリートブロック⑤",D20="鉄骨⑥",D20="機械設備(施設構造:耐火)"),
ROUNDDOWN(
F20*H20*_xlfn.IFS(
AND(E20="普通",OR(D20='物価指数表(普通)'!$B$2,D20='物価指数表(普通)'!$H$2)),INDEX('基率(福島県)'!$B$2:$D$3,1,1),
AND(E20="普通",OR(D20='物価指数表(普通)'!$C$2,D20='物価指数表(普通)'!$I$2)),INDEX('基率(福島県)'!$B$2:$D$3,1,2),
AND(E20="普通",TRUE),INDEX('基率(福島県)'!$B$2:$D$3,1,3),
AND(E20="住宅",OR(D20='物価指数表(普通)'!$B$2,D20='物価指数表(普通)'!$H$2)),INDEX('基率(福島県)'!$B$2:$D$3,2,1),
AND(E20="住宅",OR(D20='物価指数表(普通)'!$C$2,D20='物価指数表(普通)'!$I$2)),INDEX('基率(福島県)'!$B$2:$D$3,2,2),
AND(E20="住宅",TRUE),INDEX('基率(福島県)'!$B$2:$D$3,2,3)
)*_xlfn.IFS(
H20=30%,2.4,
H20=40%,2,
H20=50%,1.7,
H20=60%,1.5,
H20=70%,1.35,
H20=80%,1.2),0),""),"")</f>
        <v>38320</v>
      </c>
    </row>
    <row r="21" spans="2:9">
      <c r="B21" s="12"/>
      <c r="C21" s="14"/>
      <c r="D21" s="16"/>
      <c r="E21" s="53"/>
      <c r="F21" s="74" t="str">
        <f>IFERROR(ROUND(_xlfn.IFS(
E21="普通",INDEX('物価指数表(普通)'!$B$3:$J$55,MATCH(C21,'物価指数表(普通)'!$A$3:$A$55,0),MATCH(D21,'物価指数表(普通)'!$B$2:$J$2,0))*B21,
E21="住宅",INDEX('物価指数表(住宅)'!$B$3:$J$55,MATCH(C21,'物価指数表(住宅)'!$A$3:$A$55,0),MATCH(D21,'物価指数表(住宅)'!$B$2:$J$2,0))*B21),0),"")</f>
        <v/>
      </c>
      <c r="G21" s="93" t="str">
        <f>IFERROR(ROUNDDOWN(_xlfn.IFS(
AND(E21="普通",OR(D21='物価指数表(普通)'!$B$2,D21='物価指数表(普通)'!$H$2)),INDEX('基率(福島県)'!$B$2:$D$3,1,1),
AND(E21="普通",OR(D21='物価指数表(普通)'!$C$2,D21='物価指数表(普通)'!$I$2)),INDEX('基率(福島県)'!$B$2:$D$3,1,2),
AND(E21="普通",TRUE),INDEX('基率(福島県)'!$B$2:$D$3,1,3),
AND(E21="住宅",OR(D21='物価指数表(普通)'!$B$2,D21='物価指数表(普通)'!$H$2)),INDEX('基率(福島県)'!$B$2:$D$3,2,1),
AND(E21="住宅",OR(D21='物価指数表(普通)'!$C$2,D21='物価指数表(普通)'!$I$2)),INDEX('基率(福島県)'!$B$2:$D$3,2,2),
AND(E21="住宅",TRUE),INDEX('基率(福島県)'!$B$2:$D$3,2,3)
)*F21,0),"")</f>
        <v/>
      </c>
      <c r="H21" s="103"/>
      <c r="I21" s="99" t="str">
        <f>IFERROR(
IF(OR(D21="鉄筋③",D21="鉄骨鉄筋④",D21="コンクリートブロック⑤",D21="鉄骨⑥",D21="機械設備(施設構造:耐火)"),
ROUNDDOWN(
F21*H21*_xlfn.IFS(
AND(E21="普通",OR(D21='物価指数表(普通)'!$B$2,D21='物価指数表(普通)'!$H$2)),INDEX('基率(福島県)'!$B$2:$D$3,1,1),
AND(E21="普通",OR(D21='物価指数表(普通)'!$C$2,D21='物価指数表(普通)'!$I$2)),INDEX('基率(福島県)'!$B$2:$D$3,1,2),
AND(E21="普通",TRUE),INDEX('基率(福島県)'!$B$2:$D$3,1,3),
AND(E21="住宅",OR(D21='物価指数表(普通)'!$B$2,D21='物価指数表(普通)'!$H$2)),INDEX('基率(福島県)'!$B$2:$D$3,2,1),
AND(E21="住宅",OR(D21='物価指数表(普通)'!$C$2,D21='物価指数表(普通)'!$I$2)),INDEX('基率(福島県)'!$B$2:$D$3,2,2),
AND(E21="住宅",TRUE),INDEX('基率(福島県)'!$B$2:$D$3,2,3)
)*_xlfn.IFS(
H21=30%,2.4,
H21=40%,2,
H21=50%,1.7,
H21=60%,1.5,
H21=70%,1.35,
H21=80%,1.2),0),""),"")</f>
        <v/>
      </c>
    </row>
    <row r="22" spans="2:9">
      <c r="B22" s="12"/>
      <c r="C22" s="14"/>
      <c r="D22" s="16"/>
      <c r="E22" s="53"/>
      <c r="F22" s="74" t="str">
        <f>IFERROR(ROUND(_xlfn.IFS(
E22="普通",INDEX('物価指数表(普通)'!$B$3:$J$55,MATCH(C22,'物価指数表(普通)'!$A$3:$A$55,0),MATCH(D22,'物価指数表(普通)'!$B$2:$J$2,0))*B22,
E22="住宅",INDEX('物価指数表(住宅)'!$B$3:$J$55,MATCH(C22,'物価指数表(住宅)'!$A$3:$A$55,0),MATCH(D22,'物価指数表(住宅)'!$B$2:$J$2,0))*B22),0),"")</f>
        <v/>
      </c>
      <c r="G22" s="93" t="str">
        <f>IFERROR(ROUNDDOWN(_xlfn.IFS(
AND(E22="普通",OR(D22='物価指数表(普通)'!$B$2,D22='物価指数表(普通)'!$H$2)),INDEX('基率(福島県)'!$B$2:$D$3,1,1),
AND(E22="普通",OR(D22='物価指数表(普通)'!$C$2,D22='物価指数表(普通)'!$I$2)),INDEX('基率(福島県)'!$B$2:$D$3,1,2),
AND(E22="普通",TRUE),INDEX('基率(福島県)'!$B$2:$D$3,1,3),
AND(E22="住宅",OR(D22='物価指数表(普通)'!$B$2,D22='物価指数表(普通)'!$H$2)),INDEX('基率(福島県)'!$B$2:$D$3,2,1),
AND(E22="住宅",OR(D22='物価指数表(普通)'!$C$2,D22='物価指数表(普通)'!$I$2)),INDEX('基率(福島県)'!$B$2:$D$3,2,2),
AND(E22="住宅",TRUE),INDEX('基率(福島県)'!$B$2:$D$3,2,3)
)*F22,0),"")</f>
        <v/>
      </c>
      <c r="H22" s="103"/>
      <c r="I22" s="99" t="str">
        <f>IFERROR(
IF(OR(D22="鉄筋③",D22="鉄骨鉄筋④",D22="コンクリートブロック⑤",D22="鉄骨⑥",D22="機械設備(施設構造:耐火)"),
ROUNDDOWN(
F22*H22*_xlfn.IFS(
AND(E22="普通",OR(D22='物価指数表(普通)'!$B$2,D22='物価指数表(普通)'!$H$2)),INDEX('基率(福島県)'!$B$2:$D$3,1,1),
AND(E22="普通",OR(D22='物価指数表(普通)'!$C$2,D22='物価指数表(普通)'!$I$2)),INDEX('基率(福島県)'!$B$2:$D$3,1,2),
AND(E22="普通",TRUE),INDEX('基率(福島県)'!$B$2:$D$3,1,3),
AND(E22="住宅",OR(D22='物価指数表(普通)'!$B$2,D22='物価指数表(普通)'!$H$2)),INDEX('基率(福島県)'!$B$2:$D$3,2,1),
AND(E22="住宅",OR(D22='物価指数表(普通)'!$C$2,D22='物価指数表(普通)'!$I$2)),INDEX('基率(福島県)'!$B$2:$D$3,2,2),
AND(E22="住宅",TRUE),INDEX('基率(福島県)'!$B$2:$D$3,2,3)
)*_xlfn.IFS(
H22=30%,2.4,
H22=40%,2,
H22=50%,1.7,
H22=60%,1.5,
H22=70%,1.35,
H22=80%,1.2),0),""),"")</f>
        <v/>
      </c>
    </row>
    <row r="23" spans="2:9">
      <c r="B23" s="12"/>
      <c r="C23" s="14"/>
      <c r="D23" s="16"/>
      <c r="E23" s="53"/>
      <c r="F23" s="74" t="str">
        <f>IFERROR(ROUND(_xlfn.IFS(
E23="普通",INDEX('物価指数表(普通)'!$B$3:$J$55,MATCH(C23,'物価指数表(普通)'!$A$3:$A$55,0),MATCH(D23,'物価指数表(普通)'!$B$2:$J$2,0))*B23,
E23="住宅",INDEX('物価指数表(住宅)'!$B$3:$J$55,MATCH(C23,'物価指数表(住宅)'!$A$3:$A$55,0),MATCH(D23,'物価指数表(住宅)'!$B$2:$J$2,0))*B23),0),"")</f>
        <v/>
      </c>
      <c r="G23" s="93" t="str">
        <f>IFERROR(ROUNDDOWN(_xlfn.IFS(
AND(E23="普通",OR(D23='物価指数表(普通)'!$B$2,D23='物価指数表(普通)'!$H$2)),INDEX('基率(福島県)'!$B$2:$D$3,1,1),
AND(E23="普通",OR(D23='物価指数表(普通)'!$C$2,D23='物価指数表(普通)'!$I$2)),INDEX('基率(福島県)'!$B$2:$D$3,1,2),
AND(E23="普通",TRUE),INDEX('基率(福島県)'!$B$2:$D$3,1,3),
AND(E23="住宅",OR(D23='物価指数表(普通)'!$B$2,D23='物価指数表(普通)'!$H$2)),INDEX('基率(福島県)'!$B$2:$D$3,2,1),
AND(E23="住宅",OR(D23='物価指数表(普通)'!$C$2,D23='物価指数表(普通)'!$I$2)),INDEX('基率(福島県)'!$B$2:$D$3,2,2),
AND(E23="住宅",TRUE),INDEX('基率(福島県)'!$B$2:$D$3,2,3)
)*F23,0),"")</f>
        <v/>
      </c>
      <c r="H23" s="103"/>
      <c r="I23" s="99" t="str">
        <f>IFERROR(
IF(OR(D23="鉄筋③",D23="鉄骨鉄筋④",D23="コンクリートブロック⑤",D23="鉄骨⑥",D23="機械設備(施設構造:耐火)"),
ROUNDDOWN(
F23*H23*_xlfn.IFS(
AND(E23="普通",OR(D23='物価指数表(普通)'!$B$2,D23='物価指数表(普通)'!$H$2)),INDEX('基率(福島県)'!$B$2:$D$3,1,1),
AND(E23="普通",OR(D23='物価指数表(普通)'!$C$2,D23='物価指数表(普通)'!$I$2)),INDEX('基率(福島県)'!$B$2:$D$3,1,2),
AND(E23="普通",TRUE),INDEX('基率(福島県)'!$B$2:$D$3,1,3),
AND(E23="住宅",OR(D23='物価指数表(普通)'!$B$2,D23='物価指数表(普通)'!$H$2)),INDEX('基率(福島県)'!$B$2:$D$3,2,1),
AND(E23="住宅",OR(D23='物価指数表(普通)'!$C$2,D23='物価指数表(普通)'!$I$2)),INDEX('基率(福島県)'!$B$2:$D$3,2,2),
AND(E23="住宅",TRUE),INDEX('基率(福島県)'!$B$2:$D$3,2,3)
)*_xlfn.IFS(
H23=30%,2.4,
H23=40%,2,
H23=50%,1.7,
H23=60%,1.5,
H23=70%,1.35,
H23=80%,1.2),0),""),"")</f>
        <v/>
      </c>
    </row>
    <row r="24" spans="2:9">
      <c r="B24" s="12"/>
      <c r="C24" s="14"/>
      <c r="D24" s="16"/>
      <c r="E24" s="53"/>
      <c r="F24" s="74" t="str">
        <f>IFERROR(ROUND(_xlfn.IFS(
E24="普通",INDEX('物価指数表(普通)'!$B$3:$J$55,MATCH(C24,'物価指数表(普通)'!$A$3:$A$55,0),MATCH(D24,'物価指数表(普通)'!$B$2:$J$2,0))*B24,
E24="住宅",INDEX('物価指数表(住宅)'!$B$3:$J$55,MATCH(C24,'物価指数表(住宅)'!$A$3:$A$55,0),MATCH(D24,'物価指数表(住宅)'!$B$2:$J$2,0))*B24),0),"")</f>
        <v/>
      </c>
      <c r="G24" s="93" t="str">
        <f>IFERROR(ROUNDDOWN(_xlfn.IFS(
AND(E24="普通",OR(D24='物価指数表(普通)'!$B$2,D24='物価指数表(普通)'!$H$2)),INDEX('基率(福島県)'!$B$2:$D$3,1,1),
AND(E24="普通",OR(D24='物価指数表(普通)'!$C$2,D24='物価指数表(普通)'!$I$2)),INDEX('基率(福島県)'!$B$2:$D$3,1,2),
AND(E24="普通",TRUE),INDEX('基率(福島県)'!$B$2:$D$3,1,3),
AND(E24="住宅",OR(D24='物価指数表(普通)'!$B$2,D24='物価指数表(普通)'!$H$2)),INDEX('基率(福島県)'!$B$2:$D$3,2,1),
AND(E24="住宅",OR(D24='物価指数表(普通)'!$C$2,D24='物価指数表(普通)'!$I$2)),INDEX('基率(福島県)'!$B$2:$D$3,2,2),
AND(E24="住宅",TRUE),INDEX('基率(福島県)'!$B$2:$D$3,2,3)
)*F24,0),"")</f>
        <v/>
      </c>
      <c r="H24" s="103"/>
      <c r="I24" s="99" t="str">
        <f>IFERROR(
IF(OR(D24="鉄筋③",D24="鉄骨鉄筋④",D24="コンクリートブロック⑤",D24="鉄骨⑥",D24="機械設備(施設構造:耐火)"),
ROUNDDOWN(
F24*H24*_xlfn.IFS(
AND(E24="普通",OR(D24='物価指数表(普通)'!$B$2,D24='物価指数表(普通)'!$H$2)),INDEX('基率(福島県)'!$B$2:$D$3,1,1),
AND(E24="普通",OR(D24='物価指数表(普通)'!$C$2,D24='物価指数表(普通)'!$I$2)),INDEX('基率(福島県)'!$B$2:$D$3,1,2),
AND(E24="普通",TRUE),INDEX('基率(福島県)'!$B$2:$D$3,1,3),
AND(E24="住宅",OR(D24='物価指数表(普通)'!$B$2,D24='物価指数表(普通)'!$H$2)),INDEX('基率(福島県)'!$B$2:$D$3,2,1),
AND(E24="住宅",OR(D24='物価指数表(普通)'!$C$2,D24='物価指数表(普通)'!$I$2)),INDEX('基率(福島県)'!$B$2:$D$3,2,2),
AND(E24="住宅",TRUE),INDEX('基率(福島県)'!$B$2:$D$3,2,3)
)*_xlfn.IFS(
H24=30%,2.4,
H24=40%,2,
H24=50%,1.7,
H24=60%,1.5,
H24=70%,1.35,
H24=80%,1.2),0),""),"")</f>
        <v/>
      </c>
    </row>
    <row r="25" spans="2:9">
      <c r="B25" s="12"/>
      <c r="C25" s="14"/>
      <c r="D25" s="16"/>
      <c r="E25" s="53"/>
      <c r="F25" s="74" t="str">
        <f>IFERROR(ROUND(_xlfn.IFS(
E25="普通",INDEX('物価指数表(普通)'!$B$3:$J$55,MATCH(C25,'物価指数表(普通)'!$A$3:$A$55,0),MATCH(D25,'物価指数表(普通)'!$B$2:$J$2,0))*B25,
E25="住宅",INDEX('物価指数表(住宅)'!$B$3:$J$55,MATCH(C25,'物価指数表(住宅)'!$A$3:$A$55,0),MATCH(D25,'物価指数表(住宅)'!$B$2:$J$2,0))*B25),0),"")</f>
        <v/>
      </c>
      <c r="G25" s="93" t="str">
        <f>IFERROR(ROUNDDOWN(_xlfn.IFS(
AND(E25="普通",OR(D25='物価指数表(普通)'!$B$2,D25='物価指数表(普通)'!$H$2)),INDEX('基率(福島県)'!$B$2:$D$3,1,1),
AND(E25="普通",OR(D25='物価指数表(普通)'!$C$2,D25='物価指数表(普通)'!$I$2)),INDEX('基率(福島県)'!$B$2:$D$3,1,2),
AND(E25="普通",TRUE),INDEX('基率(福島県)'!$B$2:$D$3,1,3),
AND(E25="住宅",OR(D25='物価指数表(普通)'!$B$2,D25='物価指数表(普通)'!$H$2)),INDEX('基率(福島県)'!$B$2:$D$3,2,1),
AND(E25="住宅",OR(D25='物価指数表(普通)'!$C$2,D25='物価指数表(普通)'!$I$2)),INDEX('基率(福島県)'!$B$2:$D$3,2,2),
AND(E25="住宅",TRUE),INDEX('基率(福島県)'!$B$2:$D$3,2,3)
)*F25,0),"")</f>
        <v/>
      </c>
      <c r="H25" s="103"/>
      <c r="I25" s="99" t="str">
        <f>IFERROR(
IF(OR(D25="鉄筋③",D25="鉄骨鉄筋④",D25="コンクリートブロック⑤",D25="鉄骨⑥",D25="機械設備(施設構造:耐火)"),
ROUNDDOWN(
F25*H25*_xlfn.IFS(
AND(E25="普通",OR(D25='物価指数表(普通)'!$B$2,D25='物価指数表(普通)'!$H$2)),INDEX('基率(福島県)'!$B$2:$D$3,1,1),
AND(E25="普通",OR(D25='物価指数表(普通)'!$C$2,D25='物価指数表(普通)'!$I$2)),INDEX('基率(福島県)'!$B$2:$D$3,1,2),
AND(E25="普通",TRUE),INDEX('基率(福島県)'!$B$2:$D$3,1,3),
AND(E25="住宅",OR(D25='物価指数表(普通)'!$B$2,D25='物価指数表(普通)'!$H$2)),INDEX('基率(福島県)'!$B$2:$D$3,2,1),
AND(E25="住宅",OR(D25='物価指数表(普通)'!$C$2,D25='物価指数表(普通)'!$I$2)),INDEX('基率(福島県)'!$B$2:$D$3,2,2),
AND(E25="住宅",TRUE),INDEX('基率(福島県)'!$B$2:$D$3,2,3)
)*_xlfn.IFS(
H25=30%,2.4,
H25=40%,2,
H25=50%,1.7,
H25=60%,1.5,
H25=70%,1.35,
H25=80%,1.2),0),""),"")</f>
        <v/>
      </c>
    </row>
    <row r="26" spans="2:9">
      <c r="B26" s="12"/>
      <c r="C26" s="14"/>
      <c r="D26" s="16"/>
      <c r="E26" s="53"/>
      <c r="F26" s="74" t="str">
        <f>IFERROR(ROUND(_xlfn.IFS(
E26="普通",INDEX('物価指数表(普通)'!$B$3:$J$55,MATCH(C26,'物価指数表(普通)'!$A$3:$A$55,0),MATCH(D26,'物価指数表(普通)'!$B$2:$J$2,0))*B26,
E26="住宅",INDEX('物価指数表(住宅)'!$B$3:$J$55,MATCH(C26,'物価指数表(住宅)'!$A$3:$A$55,0),MATCH(D26,'物価指数表(住宅)'!$B$2:$J$2,0))*B26),0),"")</f>
        <v/>
      </c>
      <c r="G26" s="93" t="str">
        <f>IFERROR(ROUNDDOWN(_xlfn.IFS(
AND(E26="普通",OR(D26='物価指数表(普通)'!$B$2,D26='物価指数表(普通)'!$H$2)),INDEX('基率(福島県)'!$B$2:$D$3,1,1),
AND(E26="普通",OR(D26='物価指数表(普通)'!$C$2,D26='物価指数表(普通)'!$I$2)),INDEX('基率(福島県)'!$B$2:$D$3,1,2),
AND(E26="普通",TRUE),INDEX('基率(福島県)'!$B$2:$D$3,1,3),
AND(E26="住宅",OR(D26='物価指数表(普通)'!$B$2,D26='物価指数表(普通)'!$H$2)),INDEX('基率(福島県)'!$B$2:$D$3,2,1),
AND(E26="住宅",OR(D26='物価指数表(普通)'!$C$2,D26='物価指数表(普通)'!$I$2)),INDEX('基率(福島県)'!$B$2:$D$3,2,2),
AND(E26="住宅",TRUE),INDEX('基率(福島県)'!$B$2:$D$3,2,3)
)*F26,0),"")</f>
        <v/>
      </c>
      <c r="H26" s="103"/>
      <c r="I26" s="99" t="str">
        <f>IFERROR(
IF(OR(D26="鉄筋③",D26="鉄骨鉄筋④",D26="コンクリートブロック⑤",D26="鉄骨⑥",D26="機械設備(施設構造:耐火)"),
ROUNDDOWN(
F26*H26*_xlfn.IFS(
AND(E26="普通",OR(D26='物価指数表(普通)'!$B$2,D26='物価指数表(普通)'!$H$2)),INDEX('基率(福島県)'!$B$2:$D$3,1,1),
AND(E26="普通",OR(D26='物価指数表(普通)'!$C$2,D26='物価指数表(普通)'!$I$2)),INDEX('基率(福島県)'!$B$2:$D$3,1,2),
AND(E26="普通",TRUE),INDEX('基率(福島県)'!$B$2:$D$3,1,3),
AND(E26="住宅",OR(D26='物価指数表(普通)'!$B$2,D26='物価指数表(普通)'!$H$2)),INDEX('基率(福島県)'!$B$2:$D$3,2,1),
AND(E26="住宅",OR(D26='物価指数表(普通)'!$C$2,D26='物価指数表(普通)'!$I$2)),INDEX('基率(福島県)'!$B$2:$D$3,2,2),
AND(E26="住宅",TRUE),INDEX('基率(福島県)'!$B$2:$D$3,2,3)
)*_xlfn.IFS(
H26=30%,2.4,
H26=40%,2,
H26=50%,1.7,
H26=60%,1.5,
H26=70%,1.35,
H26=80%,1.2),0),""),"")</f>
        <v/>
      </c>
    </row>
    <row r="27" spans="2:9">
      <c r="B27" s="12"/>
      <c r="C27" s="14"/>
      <c r="D27" s="16"/>
      <c r="E27" s="53"/>
      <c r="F27" s="74" t="str">
        <f>IFERROR(ROUND(_xlfn.IFS(
E27="普通",INDEX('物価指数表(普通)'!$B$3:$J$55,MATCH(C27,'物価指数表(普通)'!$A$3:$A$55,0),MATCH(D27,'物価指数表(普通)'!$B$2:$J$2,0))*B27,
E27="住宅",INDEX('物価指数表(住宅)'!$B$3:$J$55,MATCH(C27,'物価指数表(住宅)'!$A$3:$A$55,0),MATCH(D27,'物価指数表(住宅)'!$B$2:$J$2,0))*B27),0),"")</f>
        <v/>
      </c>
      <c r="G27" s="93" t="str">
        <f>IFERROR(ROUNDDOWN(_xlfn.IFS(
AND(E27="普通",OR(D27='物価指数表(普通)'!$B$2,D27='物価指数表(普通)'!$H$2)),INDEX('基率(福島県)'!$B$2:$D$3,1,1),
AND(E27="普通",OR(D27='物価指数表(普通)'!$C$2,D27='物価指数表(普通)'!$I$2)),INDEX('基率(福島県)'!$B$2:$D$3,1,2),
AND(E27="普通",TRUE),INDEX('基率(福島県)'!$B$2:$D$3,1,3),
AND(E27="住宅",OR(D27='物価指数表(普通)'!$B$2,D27='物価指数表(普通)'!$H$2)),INDEX('基率(福島県)'!$B$2:$D$3,2,1),
AND(E27="住宅",OR(D27='物価指数表(普通)'!$C$2,D27='物価指数表(普通)'!$I$2)),INDEX('基率(福島県)'!$B$2:$D$3,2,2),
AND(E27="住宅",TRUE),INDEX('基率(福島県)'!$B$2:$D$3,2,3)
)*F27,0),"")</f>
        <v/>
      </c>
      <c r="H27" s="103"/>
      <c r="I27" s="99" t="str">
        <f>IFERROR(
IF(OR(D27="鉄筋③",D27="鉄骨鉄筋④",D27="コンクリートブロック⑤",D27="鉄骨⑥",D27="機械設備(施設構造:耐火)"),
ROUNDDOWN(
F27*H27*_xlfn.IFS(
AND(E27="普通",OR(D27='物価指数表(普通)'!$B$2,D27='物価指数表(普通)'!$H$2)),INDEX('基率(福島県)'!$B$2:$D$3,1,1),
AND(E27="普通",OR(D27='物価指数表(普通)'!$C$2,D27='物価指数表(普通)'!$I$2)),INDEX('基率(福島県)'!$B$2:$D$3,1,2),
AND(E27="普通",TRUE),INDEX('基率(福島県)'!$B$2:$D$3,1,3),
AND(E27="住宅",OR(D27='物価指数表(普通)'!$B$2,D27='物価指数表(普通)'!$H$2)),INDEX('基率(福島県)'!$B$2:$D$3,2,1),
AND(E27="住宅",OR(D27='物価指数表(普通)'!$C$2,D27='物価指数表(普通)'!$I$2)),INDEX('基率(福島県)'!$B$2:$D$3,2,2),
AND(E27="住宅",TRUE),INDEX('基率(福島県)'!$B$2:$D$3,2,3)
)*_xlfn.IFS(
H27=30%,2.4,
H27=40%,2,
H27=50%,1.7,
H27=60%,1.5,
H27=70%,1.35,
H27=80%,1.2),0),""),"")</f>
        <v/>
      </c>
    </row>
    <row r="28" spans="2:9">
      <c r="B28" s="12"/>
      <c r="C28" s="14"/>
      <c r="D28" s="16"/>
      <c r="E28" s="53"/>
      <c r="F28" s="74" t="str">
        <f>IFERROR(ROUND(_xlfn.IFS(
E28="普通",INDEX('物価指数表(普通)'!$B$3:$J$55,MATCH(C28,'物価指数表(普通)'!$A$3:$A$55,0),MATCH(D28,'物価指数表(普通)'!$B$2:$J$2,0))*B28,
E28="住宅",INDEX('物価指数表(住宅)'!$B$3:$J$55,MATCH(C28,'物価指数表(住宅)'!$A$3:$A$55,0),MATCH(D28,'物価指数表(住宅)'!$B$2:$J$2,0))*B28),0),"")</f>
        <v/>
      </c>
      <c r="G28" s="93" t="str">
        <f>IFERROR(ROUNDDOWN(_xlfn.IFS(
AND(E28="普通",OR(D28='物価指数表(普通)'!$B$2,D28='物価指数表(普通)'!$H$2)),INDEX('基率(福島県)'!$B$2:$D$3,1,1),
AND(E28="普通",OR(D28='物価指数表(普通)'!$C$2,D28='物価指数表(普通)'!$I$2)),INDEX('基率(福島県)'!$B$2:$D$3,1,2),
AND(E28="普通",TRUE),INDEX('基率(福島県)'!$B$2:$D$3,1,3),
AND(E28="住宅",OR(D28='物価指数表(普通)'!$B$2,D28='物価指数表(普通)'!$H$2)),INDEX('基率(福島県)'!$B$2:$D$3,2,1),
AND(E28="住宅",OR(D28='物価指数表(普通)'!$C$2,D28='物価指数表(普通)'!$I$2)),INDEX('基率(福島県)'!$B$2:$D$3,2,2),
AND(E28="住宅",TRUE),INDEX('基率(福島県)'!$B$2:$D$3,2,3)
)*F28,0),"")</f>
        <v/>
      </c>
      <c r="H28" s="103"/>
      <c r="I28" s="99" t="str">
        <f>IFERROR(
IF(OR(D28="鉄筋③",D28="鉄骨鉄筋④",D28="コンクリートブロック⑤",D28="鉄骨⑥",D28="機械設備(施設構造:耐火)"),
ROUNDDOWN(
F28*H28*_xlfn.IFS(
AND(E28="普通",OR(D28='物価指数表(普通)'!$B$2,D28='物価指数表(普通)'!$H$2)),INDEX('基率(福島県)'!$B$2:$D$3,1,1),
AND(E28="普通",OR(D28='物価指数表(普通)'!$C$2,D28='物価指数表(普通)'!$I$2)),INDEX('基率(福島県)'!$B$2:$D$3,1,2),
AND(E28="普通",TRUE),INDEX('基率(福島県)'!$B$2:$D$3,1,3),
AND(E28="住宅",OR(D28='物価指数表(普通)'!$B$2,D28='物価指数表(普通)'!$H$2)),INDEX('基率(福島県)'!$B$2:$D$3,2,1),
AND(E28="住宅",OR(D28='物価指数表(普通)'!$C$2,D28='物価指数表(普通)'!$I$2)),INDEX('基率(福島県)'!$B$2:$D$3,2,2),
AND(E28="住宅",TRUE),INDEX('基率(福島県)'!$B$2:$D$3,2,3)
)*_xlfn.IFS(
H28=30%,2.4,
H28=40%,2,
H28=50%,1.7,
H28=60%,1.5,
H28=70%,1.35,
H28=80%,1.2),0),""),"")</f>
        <v/>
      </c>
    </row>
    <row r="29" spans="2:9">
      <c r="B29" s="12"/>
      <c r="C29" s="14"/>
      <c r="D29" s="16"/>
      <c r="E29" s="53"/>
      <c r="F29" s="74" t="str">
        <f>IFERROR(ROUND(_xlfn.IFS(
E29="普通",INDEX('物価指数表(普通)'!$B$3:$J$55,MATCH(C29,'物価指数表(普通)'!$A$3:$A$55,0),MATCH(D29,'物価指数表(普通)'!$B$2:$J$2,0))*B29,
E29="住宅",INDEX('物価指数表(住宅)'!$B$3:$J$55,MATCH(C29,'物価指数表(住宅)'!$A$3:$A$55,0),MATCH(D29,'物価指数表(住宅)'!$B$2:$J$2,0))*B29),0),"")</f>
        <v/>
      </c>
      <c r="G29" s="93" t="str">
        <f>IFERROR(ROUNDDOWN(_xlfn.IFS(
AND(E29="普通",OR(D29='物価指数表(普通)'!$B$2,D29='物価指数表(普通)'!$H$2)),INDEX('基率(福島県)'!$B$2:$D$3,1,1),
AND(E29="普通",OR(D29='物価指数表(普通)'!$C$2,D29='物価指数表(普通)'!$I$2)),INDEX('基率(福島県)'!$B$2:$D$3,1,2),
AND(E29="普通",TRUE),INDEX('基率(福島県)'!$B$2:$D$3,1,3),
AND(E29="住宅",OR(D29='物価指数表(普通)'!$B$2,D29='物価指数表(普通)'!$H$2)),INDEX('基率(福島県)'!$B$2:$D$3,2,1),
AND(E29="住宅",OR(D29='物価指数表(普通)'!$C$2,D29='物価指数表(普通)'!$I$2)),INDEX('基率(福島県)'!$B$2:$D$3,2,2),
AND(E29="住宅",TRUE),INDEX('基率(福島県)'!$B$2:$D$3,2,3)
)*F29,0),"")</f>
        <v/>
      </c>
      <c r="H29" s="103"/>
      <c r="I29" s="99" t="str">
        <f>IFERROR(
IF(OR(D29="鉄筋③",D29="鉄骨鉄筋④",D29="コンクリートブロック⑤",D29="鉄骨⑥",D29="機械設備(施設構造:耐火)"),
ROUNDDOWN(
F29*H29*_xlfn.IFS(
AND(E29="普通",OR(D29='物価指数表(普通)'!$B$2,D29='物価指数表(普通)'!$H$2)),INDEX('基率(福島県)'!$B$2:$D$3,1,1),
AND(E29="普通",OR(D29='物価指数表(普通)'!$C$2,D29='物価指数表(普通)'!$I$2)),INDEX('基率(福島県)'!$B$2:$D$3,1,2),
AND(E29="普通",TRUE),INDEX('基率(福島県)'!$B$2:$D$3,1,3),
AND(E29="住宅",OR(D29='物価指数表(普通)'!$B$2,D29='物価指数表(普通)'!$H$2)),INDEX('基率(福島県)'!$B$2:$D$3,2,1),
AND(E29="住宅",OR(D29='物価指数表(普通)'!$C$2,D29='物価指数表(普通)'!$I$2)),INDEX('基率(福島県)'!$B$2:$D$3,2,2),
AND(E29="住宅",TRUE),INDEX('基率(福島県)'!$B$2:$D$3,2,3)
)*_xlfn.IFS(
H29=30%,2.4,
H29=40%,2,
H29=50%,1.7,
H29=60%,1.5,
H29=70%,1.35,
H29=80%,1.2),0),""),"")</f>
        <v/>
      </c>
    </row>
    <row r="30" spans="2:9">
      <c r="B30" s="12"/>
      <c r="C30" s="14"/>
      <c r="D30" s="16"/>
      <c r="E30" s="53"/>
      <c r="F30" s="74" t="str">
        <f>IFERROR(ROUND(_xlfn.IFS(
E30="普通",INDEX('物価指数表(普通)'!$B$3:$J$55,MATCH(C30,'物価指数表(普通)'!$A$3:$A$55,0),MATCH(D30,'物価指数表(普通)'!$B$2:$J$2,0))*B30,
E30="住宅",INDEX('物価指数表(住宅)'!$B$3:$J$55,MATCH(C30,'物価指数表(住宅)'!$A$3:$A$55,0),MATCH(D30,'物価指数表(住宅)'!$B$2:$J$2,0))*B30),0),"")</f>
        <v/>
      </c>
      <c r="G30" s="93" t="str">
        <f>IFERROR(ROUNDDOWN(_xlfn.IFS(
AND(E30="普通",OR(D30='物価指数表(普通)'!$B$2,D30='物価指数表(普通)'!$H$2)),INDEX('基率(福島県)'!$B$2:$D$3,1,1),
AND(E30="普通",OR(D30='物価指数表(普通)'!$C$2,D30='物価指数表(普通)'!$I$2)),INDEX('基率(福島県)'!$B$2:$D$3,1,2),
AND(E30="普通",TRUE),INDEX('基率(福島県)'!$B$2:$D$3,1,3),
AND(E30="住宅",OR(D30='物価指数表(普通)'!$B$2,D30='物価指数表(普通)'!$H$2)),INDEX('基率(福島県)'!$B$2:$D$3,2,1),
AND(E30="住宅",OR(D30='物価指数表(普通)'!$C$2,D30='物価指数表(普通)'!$I$2)),INDEX('基率(福島県)'!$B$2:$D$3,2,2),
AND(E30="住宅",TRUE),INDEX('基率(福島県)'!$B$2:$D$3,2,3)
)*F30,0),"")</f>
        <v/>
      </c>
      <c r="H30" s="103"/>
      <c r="I30" s="99" t="str">
        <f>IFERROR(
IF(OR(D30="鉄筋③",D30="鉄骨鉄筋④",D30="コンクリートブロック⑤",D30="鉄骨⑥",D30="機械設備(施設構造:耐火)"),
ROUNDDOWN(
F30*H30*_xlfn.IFS(
AND(E30="普通",OR(D30='物価指数表(普通)'!$B$2,D30='物価指数表(普通)'!$H$2)),INDEX('基率(福島県)'!$B$2:$D$3,1,1),
AND(E30="普通",OR(D30='物価指数表(普通)'!$C$2,D30='物価指数表(普通)'!$I$2)),INDEX('基率(福島県)'!$B$2:$D$3,1,2),
AND(E30="普通",TRUE),INDEX('基率(福島県)'!$B$2:$D$3,1,3),
AND(E30="住宅",OR(D30='物価指数表(普通)'!$B$2,D30='物価指数表(普通)'!$H$2)),INDEX('基率(福島県)'!$B$2:$D$3,2,1),
AND(E30="住宅",OR(D30='物価指数表(普通)'!$C$2,D30='物価指数表(普通)'!$I$2)),INDEX('基率(福島県)'!$B$2:$D$3,2,2),
AND(E30="住宅",TRUE),INDEX('基率(福島県)'!$B$2:$D$3,2,3)
)*_xlfn.IFS(
H30=30%,2.4,
H30=40%,2,
H30=50%,1.7,
H30=60%,1.5,
H30=70%,1.35,
H30=80%,1.2),0),""),"")</f>
        <v/>
      </c>
    </row>
    <row r="31" spans="2:9">
      <c r="B31" s="12"/>
      <c r="C31" s="14"/>
      <c r="D31" s="16"/>
      <c r="E31" s="53"/>
      <c r="F31" s="74" t="str">
        <f>IFERROR(ROUND(_xlfn.IFS(
E31="普通",INDEX('物価指数表(普通)'!$B$3:$J$55,MATCH(C31,'物価指数表(普通)'!$A$3:$A$55,0),MATCH(D31,'物価指数表(普通)'!$B$2:$J$2,0))*B31,
E31="住宅",INDEX('物価指数表(住宅)'!$B$3:$J$55,MATCH(C31,'物価指数表(住宅)'!$A$3:$A$55,0),MATCH(D31,'物価指数表(住宅)'!$B$2:$J$2,0))*B31),0),"")</f>
        <v/>
      </c>
      <c r="G31" s="93" t="str">
        <f>IFERROR(ROUNDDOWN(_xlfn.IFS(
AND(E31="普通",OR(D31='物価指数表(普通)'!$B$2,D31='物価指数表(普通)'!$H$2)),INDEX('基率(福島県)'!$B$2:$D$3,1,1),
AND(E31="普通",OR(D31='物価指数表(普通)'!$C$2,D31='物価指数表(普通)'!$I$2)),INDEX('基率(福島県)'!$B$2:$D$3,1,2),
AND(E31="普通",TRUE),INDEX('基率(福島県)'!$B$2:$D$3,1,3),
AND(E31="住宅",OR(D31='物価指数表(普通)'!$B$2,D31='物価指数表(普通)'!$H$2)),INDEX('基率(福島県)'!$B$2:$D$3,2,1),
AND(E31="住宅",OR(D31='物価指数表(普通)'!$C$2,D31='物価指数表(普通)'!$I$2)),INDEX('基率(福島県)'!$B$2:$D$3,2,2),
AND(E31="住宅",TRUE),INDEX('基率(福島県)'!$B$2:$D$3,2,3)
)*F31,0),"")</f>
        <v/>
      </c>
      <c r="H31" s="103"/>
      <c r="I31" s="99" t="str">
        <f>IFERROR(
IF(OR(D31="鉄筋③",D31="鉄骨鉄筋④",D31="コンクリートブロック⑤",D31="鉄骨⑥",D31="機械設備(施設構造:耐火)"),
ROUNDDOWN(
F31*H31*_xlfn.IFS(
AND(E31="普通",OR(D31='物価指数表(普通)'!$B$2,D31='物価指数表(普通)'!$H$2)),INDEX('基率(福島県)'!$B$2:$D$3,1,1),
AND(E31="普通",OR(D31='物価指数表(普通)'!$C$2,D31='物価指数表(普通)'!$I$2)),INDEX('基率(福島県)'!$B$2:$D$3,1,2),
AND(E31="普通",TRUE),INDEX('基率(福島県)'!$B$2:$D$3,1,3),
AND(E31="住宅",OR(D31='物価指数表(普通)'!$B$2,D31='物価指数表(普通)'!$H$2)),INDEX('基率(福島県)'!$B$2:$D$3,2,1),
AND(E31="住宅",OR(D31='物価指数表(普通)'!$C$2,D31='物価指数表(普通)'!$I$2)),INDEX('基率(福島県)'!$B$2:$D$3,2,2),
AND(E31="住宅",TRUE),INDEX('基率(福島県)'!$B$2:$D$3,2,3)
)*_xlfn.IFS(
H31=30%,2.4,
H31=40%,2,
H31=50%,1.7,
H31=60%,1.5,
H31=70%,1.35,
H31=80%,1.2),0),""),"")</f>
        <v/>
      </c>
    </row>
    <row r="32" spans="2:9">
      <c r="B32" s="12"/>
      <c r="C32" s="14"/>
      <c r="D32" s="16"/>
      <c r="E32" s="53"/>
      <c r="F32" s="74" t="str">
        <f>IFERROR(ROUND(_xlfn.IFS(
E32="普通",INDEX('物価指数表(普通)'!$B$3:$J$55,MATCH(C32,'物価指数表(普通)'!$A$3:$A$55,0),MATCH(D32,'物価指数表(普通)'!$B$2:$J$2,0))*B32,
E32="住宅",INDEX('物価指数表(住宅)'!$B$3:$J$55,MATCH(C32,'物価指数表(住宅)'!$A$3:$A$55,0),MATCH(D32,'物価指数表(住宅)'!$B$2:$J$2,0))*B32),0),"")</f>
        <v/>
      </c>
      <c r="G32" s="93" t="str">
        <f>IFERROR(ROUNDDOWN(_xlfn.IFS(
AND(E32="普通",OR(D32='物価指数表(普通)'!$B$2,D32='物価指数表(普通)'!$H$2)),INDEX('基率(福島県)'!$B$2:$D$3,1,1),
AND(E32="普通",OR(D32='物価指数表(普通)'!$C$2,D32='物価指数表(普通)'!$I$2)),INDEX('基率(福島県)'!$B$2:$D$3,1,2),
AND(E32="普通",TRUE),INDEX('基率(福島県)'!$B$2:$D$3,1,3),
AND(E32="住宅",OR(D32='物価指数表(普通)'!$B$2,D32='物価指数表(普通)'!$H$2)),INDEX('基率(福島県)'!$B$2:$D$3,2,1),
AND(E32="住宅",OR(D32='物価指数表(普通)'!$C$2,D32='物価指数表(普通)'!$I$2)),INDEX('基率(福島県)'!$B$2:$D$3,2,2),
AND(E32="住宅",TRUE),INDEX('基率(福島県)'!$B$2:$D$3,2,3)
)*F32,0),"")</f>
        <v/>
      </c>
      <c r="H32" s="103"/>
      <c r="I32" s="99" t="str">
        <f>IFERROR(
IF(OR(D32="鉄筋③",D32="鉄骨鉄筋④",D32="コンクリートブロック⑤",D32="鉄骨⑥",D32="機械設備(施設構造:耐火)"),
ROUNDDOWN(
F32*H32*_xlfn.IFS(
AND(E32="普通",OR(D32='物価指数表(普通)'!$B$2,D32='物価指数表(普通)'!$H$2)),INDEX('基率(福島県)'!$B$2:$D$3,1,1),
AND(E32="普通",OR(D32='物価指数表(普通)'!$C$2,D32='物価指数表(普通)'!$I$2)),INDEX('基率(福島県)'!$B$2:$D$3,1,2),
AND(E32="普通",TRUE),INDEX('基率(福島県)'!$B$2:$D$3,1,3),
AND(E32="住宅",OR(D32='物価指数表(普通)'!$B$2,D32='物価指数表(普通)'!$H$2)),INDEX('基率(福島県)'!$B$2:$D$3,2,1),
AND(E32="住宅",OR(D32='物価指数表(普通)'!$C$2,D32='物価指数表(普通)'!$I$2)),INDEX('基率(福島県)'!$B$2:$D$3,2,2),
AND(E32="住宅",TRUE),INDEX('基率(福島県)'!$B$2:$D$3,2,3)
)*_xlfn.IFS(
H32=30%,2.4,
H32=40%,2,
H32=50%,1.7,
H32=60%,1.5,
H32=70%,1.35,
H32=80%,1.2),0),""),"")</f>
        <v/>
      </c>
    </row>
    <row r="33" spans="2:9">
      <c r="B33" s="12"/>
      <c r="C33" s="14"/>
      <c r="D33" s="16"/>
      <c r="E33" s="53"/>
      <c r="F33" s="74" t="str">
        <f>IFERROR(ROUND(_xlfn.IFS(
E33="普通",INDEX('物価指数表(普通)'!$B$3:$J$55,MATCH(C33,'物価指数表(普通)'!$A$3:$A$55,0),MATCH(D33,'物価指数表(普通)'!$B$2:$J$2,0))*B33,
E33="住宅",INDEX('物価指数表(住宅)'!$B$3:$J$55,MATCH(C33,'物価指数表(住宅)'!$A$3:$A$55,0),MATCH(D33,'物価指数表(住宅)'!$B$2:$J$2,0))*B33),0),"")</f>
        <v/>
      </c>
      <c r="G33" s="93" t="str">
        <f>IFERROR(ROUNDDOWN(_xlfn.IFS(
AND(E33="普通",OR(D33='物価指数表(普通)'!$B$2,D33='物価指数表(普通)'!$H$2)),INDEX('基率(福島県)'!$B$2:$D$3,1,1),
AND(E33="普通",OR(D33='物価指数表(普通)'!$C$2,D33='物価指数表(普通)'!$I$2)),INDEX('基率(福島県)'!$B$2:$D$3,1,2),
AND(E33="普通",TRUE),INDEX('基率(福島県)'!$B$2:$D$3,1,3),
AND(E33="住宅",OR(D33='物価指数表(普通)'!$B$2,D33='物価指数表(普通)'!$H$2)),INDEX('基率(福島県)'!$B$2:$D$3,2,1),
AND(E33="住宅",OR(D33='物価指数表(普通)'!$C$2,D33='物価指数表(普通)'!$I$2)),INDEX('基率(福島県)'!$B$2:$D$3,2,2),
AND(E33="住宅",TRUE),INDEX('基率(福島県)'!$B$2:$D$3,2,3)
)*F33,0),"")</f>
        <v/>
      </c>
      <c r="H33" s="103"/>
      <c r="I33" s="99" t="str">
        <f>IFERROR(
IF(OR(D33="鉄筋③",D33="鉄骨鉄筋④",D33="コンクリートブロック⑤",D33="鉄骨⑥",D33="機械設備(施設構造:耐火)"),
ROUNDDOWN(
F33*H33*_xlfn.IFS(
AND(E33="普通",OR(D33='物価指数表(普通)'!$B$2,D33='物価指数表(普通)'!$H$2)),INDEX('基率(福島県)'!$B$2:$D$3,1,1),
AND(E33="普通",OR(D33='物価指数表(普通)'!$C$2,D33='物価指数表(普通)'!$I$2)),INDEX('基率(福島県)'!$B$2:$D$3,1,2),
AND(E33="普通",TRUE),INDEX('基率(福島県)'!$B$2:$D$3,1,3),
AND(E33="住宅",OR(D33='物価指数表(普通)'!$B$2,D33='物価指数表(普通)'!$H$2)),INDEX('基率(福島県)'!$B$2:$D$3,2,1),
AND(E33="住宅",OR(D33='物価指数表(普通)'!$C$2,D33='物価指数表(普通)'!$I$2)),INDEX('基率(福島県)'!$B$2:$D$3,2,2),
AND(E33="住宅",TRUE),INDEX('基率(福島県)'!$B$2:$D$3,2,3)
)*_xlfn.IFS(
H33=30%,2.4,
H33=40%,2,
H33=50%,1.7,
H33=60%,1.5,
H33=70%,1.35,
H33=80%,1.2),0),""),"")</f>
        <v/>
      </c>
    </row>
    <row r="34" spans="2:9">
      <c r="B34" s="12"/>
      <c r="C34" s="14"/>
      <c r="D34" s="16"/>
      <c r="E34" s="53"/>
      <c r="F34" s="74" t="str">
        <f>IFERROR(ROUND(_xlfn.IFS(
E34="普通",INDEX('物価指数表(普通)'!$B$3:$J$55,MATCH(C34,'物価指数表(普通)'!$A$3:$A$55,0),MATCH(D34,'物価指数表(普通)'!$B$2:$J$2,0))*B34,
E34="住宅",INDEX('物価指数表(住宅)'!$B$3:$J$55,MATCH(C34,'物価指数表(住宅)'!$A$3:$A$55,0),MATCH(D34,'物価指数表(住宅)'!$B$2:$J$2,0))*B34),0),"")</f>
        <v/>
      </c>
      <c r="G34" s="93" t="str">
        <f>IFERROR(ROUNDDOWN(_xlfn.IFS(
AND(E34="普通",OR(D34='物価指数表(普通)'!$B$2,D34='物価指数表(普通)'!$H$2)),INDEX('基率(福島県)'!$B$2:$D$3,1,1),
AND(E34="普通",OR(D34='物価指数表(普通)'!$C$2,D34='物価指数表(普通)'!$I$2)),INDEX('基率(福島県)'!$B$2:$D$3,1,2),
AND(E34="普通",TRUE),INDEX('基率(福島県)'!$B$2:$D$3,1,3),
AND(E34="住宅",OR(D34='物価指数表(普通)'!$B$2,D34='物価指数表(普通)'!$H$2)),INDEX('基率(福島県)'!$B$2:$D$3,2,1),
AND(E34="住宅",OR(D34='物価指数表(普通)'!$C$2,D34='物価指数表(普通)'!$I$2)),INDEX('基率(福島県)'!$B$2:$D$3,2,2),
AND(E34="住宅",TRUE),INDEX('基率(福島県)'!$B$2:$D$3,2,3)
)*F34,0),"")</f>
        <v/>
      </c>
      <c r="H34" s="103"/>
      <c r="I34" s="99" t="str">
        <f>IFERROR(
IF(OR(D34="鉄筋③",D34="鉄骨鉄筋④",D34="コンクリートブロック⑤",D34="鉄骨⑥",D34="機械設備(施設構造:耐火)"),
ROUNDDOWN(
F34*H34*_xlfn.IFS(
AND(E34="普通",OR(D34='物価指数表(普通)'!$B$2,D34='物価指数表(普通)'!$H$2)),INDEX('基率(福島県)'!$B$2:$D$3,1,1),
AND(E34="普通",OR(D34='物価指数表(普通)'!$C$2,D34='物価指数表(普通)'!$I$2)),INDEX('基率(福島県)'!$B$2:$D$3,1,2),
AND(E34="普通",TRUE),INDEX('基率(福島県)'!$B$2:$D$3,1,3),
AND(E34="住宅",OR(D34='物価指数表(普通)'!$B$2,D34='物価指数表(普通)'!$H$2)),INDEX('基率(福島県)'!$B$2:$D$3,2,1),
AND(E34="住宅",OR(D34='物価指数表(普通)'!$C$2,D34='物価指数表(普通)'!$I$2)),INDEX('基率(福島県)'!$B$2:$D$3,2,2),
AND(E34="住宅",TRUE),INDEX('基率(福島県)'!$B$2:$D$3,2,3)
)*_xlfn.IFS(
H34=30%,2.4,
H34=40%,2,
H34=50%,1.7,
H34=60%,1.5,
H34=70%,1.35,
H34=80%,1.2),0),""),"")</f>
        <v/>
      </c>
    </row>
    <row r="35" spans="2:9">
      <c r="B35" s="12"/>
      <c r="C35" s="14"/>
      <c r="D35" s="16"/>
      <c r="E35" s="53"/>
      <c r="F35" s="74" t="str">
        <f>IFERROR(ROUND(_xlfn.IFS(
E35="普通",INDEX('物価指数表(普通)'!$B$3:$J$55,MATCH(C35,'物価指数表(普通)'!$A$3:$A$55,0),MATCH(D35,'物価指数表(普通)'!$B$2:$J$2,0))*B35,
E35="住宅",INDEX('物価指数表(住宅)'!$B$3:$J$55,MATCH(C35,'物価指数表(住宅)'!$A$3:$A$55,0),MATCH(D35,'物価指数表(住宅)'!$B$2:$J$2,0))*B35),0),"")</f>
        <v/>
      </c>
      <c r="G35" s="93" t="str">
        <f>IFERROR(ROUNDDOWN(_xlfn.IFS(
AND(E35="普通",OR(D35='物価指数表(普通)'!$B$2,D35='物価指数表(普通)'!$H$2)),INDEX('基率(福島県)'!$B$2:$D$3,1,1),
AND(E35="普通",OR(D35='物価指数表(普通)'!$C$2,D35='物価指数表(普通)'!$I$2)),INDEX('基率(福島県)'!$B$2:$D$3,1,2),
AND(E35="普通",TRUE),INDEX('基率(福島県)'!$B$2:$D$3,1,3),
AND(E35="住宅",OR(D35='物価指数表(普通)'!$B$2,D35='物価指数表(普通)'!$H$2)),INDEX('基率(福島県)'!$B$2:$D$3,2,1),
AND(E35="住宅",OR(D35='物価指数表(普通)'!$C$2,D35='物価指数表(普通)'!$I$2)),INDEX('基率(福島県)'!$B$2:$D$3,2,2),
AND(E35="住宅",TRUE),INDEX('基率(福島県)'!$B$2:$D$3,2,3)
)*F35,0),"")</f>
        <v/>
      </c>
      <c r="H35" s="103"/>
      <c r="I35" s="99" t="str">
        <f>IFERROR(
IF(OR(D35="鉄筋③",D35="鉄骨鉄筋④",D35="コンクリートブロック⑤",D35="鉄骨⑥",D35="機械設備(施設構造:耐火)"),
ROUNDDOWN(
F35*H35*_xlfn.IFS(
AND(E35="普通",OR(D35='物価指数表(普通)'!$B$2,D35='物価指数表(普通)'!$H$2)),INDEX('基率(福島県)'!$B$2:$D$3,1,1),
AND(E35="普通",OR(D35='物価指数表(普通)'!$C$2,D35='物価指数表(普通)'!$I$2)),INDEX('基率(福島県)'!$B$2:$D$3,1,2),
AND(E35="普通",TRUE),INDEX('基率(福島県)'!$B$2:$D$3,1,3),
AND(E35="住宅",OR(D35='物価指数表(普通)'!$B$2,D35='物価指数表(普通)'!$H$2)),INDEX('基率(福島県)'!$B$2:$D$3,2,1),
AND(E35="住宅",OR(D35='物価指数表(普通)'!$C$2,D35='物価指数表(普通)'!$I$2)),INDEX('基率(福島県)'!$B$2:$D$3,2,2),
AND(E35="住宅",TRUE),INDEX('基率(福島県)'!$B$2:$D$3,2,3)
)*_xlfn.IFS(
H35=30%,2.4,
H35=40%,2,
H35=50%,1.7,
H35=60%,1.5,
H35=70%,1.35,
H35=80%,1.2),0),""),"")</f>
        <v/>
      </c>
    </row>
    <row r="36" spans="2:9">
      <c r="B36" s="12"/>
      <c r="C36" s="14"/>
      <c r="D36" s="16"/>
      <c r="E36" s="53"/>
      <c r="F36" s="74" t="str">
        <f>IFERROR(ROUND(_xlfn.IFS(
E36="普通",INDEX('物価指数表(普通)'!$B$3:$J$55,MATCH(C36,'物価指数表(普通)'!$A$3:$A$55,0),MATCH(D36,'物価指数表(普通)'!$B$2:$J$2,0))*B36,
E36="住宅",INDEX('物価指数表(住宅)'!$B$3:$J$55,MATCH(C36,'物価指数表(住宅)'!$A$3:$A$55,0),MATCH(D36,'物価指数表(住宅)'!$B$2:$J$2,0))*B36),0),"")</f>
        <v/>
      </c>
      <c r="G36" s="93" t="str">
        <f>IFERROR(ROUNDDOWN(_xlfn.IFS(
AND(E36="普通",OR(D36='物価指数表(普通)'!$B$2,D36='物価指数表(普通)'!$H$2)),INDEX('基率(福島県)'!$B$2:$D$3,1,1),
AND(E36="普通",OR(D36='物価指数表(普通)'!$C$2,D36='物価指数表(普通)'!$I$2)),INDEX('基率(福島県)'!$B$2:$D$3,1,2),
AND(E36="普通",TRUE),INDEX('基率(福島県)'!$B$2:$D$3,1,3),
AND(E36="住宅",OR(D36='物価指数表(普通)'!$B$2,D36='物価指数表(普通)'!$H$2)),INDEX('基率(福島県)'!$B$2:$D$3,2,1),
AND(E36="住宅",OR(D36='物価指数表(普通)'!$C$2,D36='物価指数表(普通)'!$I$2)),INDEX('基率(福島県)'!$B$2:$D$3,2,2),
AND(E36="住宅",TRUE),INDEX('基率(福島県)'!$B$2:$D$3,2,3)
)*F36,0),"")</f>
        <v/>
      </c>
      <c r="H36" s="103"/>
      <c r="I36" s="99" t="str">
        <f>IFERROR(
IF(OR(D36="鉄筋③",D36="鉄骨鉄筋④",D36="コンクリートブロック⑤",D36="鉄骨⑥",D36="機械設備(施設構造:耐火)"),
ROUNDDOWN(
F36*H36*_xlfn.IFS(
AND(E36="普通",OR(D36='物価指数表(普通)'!$B$2,D36='物価指数表(普通)'!$H$2)),INDEX('基率(福島県)'!$B$2:$D$3,1,1),
AND(E36="普通",OR(D36='物価指数表(普通)'!$C$2,D36='物価指数表(普通)'!$I$2)),INDEX('基率(福島県)'!$B$2:$D$3,1,2),
AND(E36="普通",TRUE),INDEX('基率(福島県)'!$B$2:$D$3,1,3),
AND(E36="住宅",OR(D36='物価指数表(普通)'!$B$2,D36='物価指数表(普通)'!$H$2)),INDEX('基率(福島県)'!$B$2:$D$3,2,1),
AND(E36="住宅",OR(D36='物価指数表(普通)'!$C$2,D36='物価指数表(普通)'!$I$2)),INDEX('基率(福島県)'!$B$2:$D$3,2,2),
AND(E36="住宅",TRUE),INDEX('基率(福島県)'!$B$2:$D$3,2,3)
)*_xlfn.IFS(
H36=30%,2.4,
H36=40%,2,
H36=50%,1.7,
H36=60%,1.5,
H36=70%,1.35,
H36=80%,1.2),0),""),"")</f>
        <v/>
      </c>
    </row>
    <row r="37" spans="2:9">
      <c r="B37" s="12"/>
      <c r="C37" s="14"/>
      <c r="D37" s="16"/>
      <c r="E37" s="53"/>
      <c r="F37" s="74" t="str">
        <f>IFERROR(ROUND(_xlfn.IFS(
E37="普通",INDEX('物価指数表(普通)'!$B$3:$J$55,MATCH(C37,'物価指数表(普通)'!$A$3:$A$55,0),MATCH(D37,'物価指数表(普通)'!$B$2:$J$2,0))*B37,
E37="住宅",INDEX('物価指数表(住宅)'!$B$3:$J$55,MATCH(C37,'物価指数表(住宅)'!$A$3:$A$55,0),MATCH(D37,'物価指数表(住宅)'!$B$2:$J$2,0))*B37),0),"")</f>
        <v/>
      </c>
      <c r="G37" s="93" t="str">
        <f>IFERROR(ROUNDDOWN(_xlfn.IFS(
AND(E37="普通",OR(D37='物価指数表(普通)'!$B$2,D37='物価指数表(普通)'!$H$2)),INDEX('基率(福島県)'!$B$2:$D$3,1,1),
AND(E37="普通",OR(D37='物価指数表(普通)'!$C$2,D37='物価指数表(普通)'!$I$2)),INDEX('基率(福島県)'!$B$2:$D$3,1,2),
AND(E37="普通",TRUE),INDEX('基率(福島県)'!$B$2:$D$3,1,3),
AND(E37="住宅",OR(D37='物価指数表(普通)'!$B$2,D37='物価指数表(普通)'!$H$2)),INDEX('基率(福島県)'!$B$2:$D$3,2,1),
AND(E37="住宅",OR(D37='物価指数表(普通)'!$C$2,D37='物価指数表(普通)'!$I$2)),INDEX('基率(福島県)'!$B$2:$D$3,2,2),
AND(E37="住宅",TRUE),INDEX('基率(福島県)'!$B$2:$D$3,2,3)
)*F37,0),"")</f>
        <v/>
      </c>
      <c r="H37" s="103"/>
      <c r="I37" s="99" t="str">
        <f>IFERROR(
IF(OR(D37="鉄筋③",D37="鉄骨鉄筋④",D37="コンクリートブロック⑤",D37="鉄骨⑥",D37="機械設備(施設構造:耐火)"),
ROUNDDOWN(
F37*H37*_xlfn.IFS(
AND(E37="普通",OR(D37='物価指数表(普通)'!$B$2,D37='物価指数表(普通)'!$H$2)),INDEX('基率(福島県)'!$B$2:$D$3,1,1),
AND(E37="普通",OR(D37='物価指数表(普通)'!$C$2,D37='物価指数表(普通)'!$I$2)),INDEX('基率(福島県)'!$B$2:$D$3,1,2),
AND(E37="普通",TRUE),INDEX('基率(福島県)'!$B$2:$D$3,1,3),
AND(E37="住宅",OR(D37='物価指数表(普通)'!$B$2,D37='物価指数表(普通)'!$H$2)),INDEX('基率(福島県)'!$B$2:$D$3,2,1),
AND(E37="住宅",OR(D37='物価指数表(普通)'!$C$2,D37='物価指数表(普通)'!$I$2)),INDEX('基率(福島県)'!$B$2:$D$3,2,2),
AND(E37="住宅",TRUE),INDEX('基率(福島県)'!$B$2:$D$3,2,3)
)*_xlfn.IFS(
H37=30%,2.4,
H37=40%,2,
H37=50%,1.7,
H37=60%,1.5,
H37=70%,1.35,
H37=80%,1.2),0),""),"")</f>
        <v/>
      </c>
    </row>
    <row r="38" spans="2:9">
      <c r="B38" s="12"/>
      <c r="C38" s="14"/>
      <c r="D38" s="16"/>
      <c r="E38" s="53"/>
      <c r="F38" s="74" t="str">
        <f>IFERROR(ROUND(_xlfn.IFS(
E38="普通",INDEX('物価指数表(普通)'!$B$3:$J$55,MATCH(C38,'物価指数表(普通)'!$A$3:$A$55,0),MATCH(D38,'物価指数表(普通)'!$B$2:$J$2,0))*B38,
E38="住宅",INDEX('物価指数表(住宅)'!$B$3:$J$55,MATCH(C38,'物価指数表(住宅)'!$A$3:$A$55,0),MATCH(D38,'物価指数表(住宅)'!$B$2:$J$2,0))*B38),0),"")</f>
        <v/>
      </c>
      <c r="G38" s="93" t="str">
        <f>IFERROR(ROUNDDOWN(_xlfn.IFS(
AND(E38="普通",OR(D38='物価指数表(普通)'!$B$2,D38='物価指数表(普通)'!$H$2)),INDEX('基率(福島県)'!$B$2:$D$3,1,1),
AND(E38="普通",OR(D38='物価指数表(普通)'!$C$2,D38='物価指数表(普通)'!$I$2)),INDEX('基率(福島県)'!$B$2:$D$3,1,2),
AND(E38="普通",TRUE),INDEX('基率(福島県)'!$B$2:$D$3,1,3),
AND(E38="住宅",OR(D38='物価指数表(普通)'!$B$2,D38='物価指数表(普通)'!$H$2)),INDEX('基率(福島県)'!$B$2:$D$3,2,1),
AND(E38="住宅",OR(D38='物価指数表(普通)'!$C$2,D38='物価指数表(普通)'!$I$2)),INDEX('基率(福島県)'!$B$2:$D$3,2,2),
AND(E38="住宅",TRUE),INDEX('基率(福島県)'!$B$2:$D$3,2,3)
)*F38,0),"")</f>
        <v/>
      </c>
      <c r="H38" s="103"/>
      <c r="I38" s="99" t="str">
        <f>IFERROR(
IF(OR(D38="鉄筋③",D38="鉄骨鉄筋④",D38="コンクリートブロック⑤",D38="鉄骨⑥",D38="機械設備(施設構造:耐火)"),
ROUNDDOWN(
F38*H38*_xlfn.IFS(
AND(E38="普通",OR(D38='物価指数表(普通)'!$B$2,D38='物価指数表(普通)'!$H$2)),INDEX('基率(福島県)'!$B$2:$D$3,1,1),
AND(E38="普通",OR(D38='物価指数表(普通)'!$C$2,D38='物価指数表(普通)'!$I$2)),INDEX('基率(福島県)'!$B$2:$D$3,1,2),
AND(E38="普通",TRUE),INDEX('基率(福島県)'!$B$2:$D$3,1,3),
AND(E38="住宅",OR(D38='物価指数表(普通)'!$B$2,D38='物価指数表(普通)'!$H$2)),INDEX('基率(福島県)'!$B$2:$D$3,2,1),
AND(E38="住宅",OR(D38='物価指数表(普通)'!$C$2,D38='物価指数表(普通)'!$I$2)),INDEX('基率(福島県)'!$B$2:$D$3,2,2),
AND(E38="住宅",TRUE),INDEX('基率(福島県)'!$B$2:$D$3,2,3)
)*_xlfn.IFS(
H38=30%,2.4,
H38=40%,2,
H38=50%,1.7,
H38=60%,1.5,
H38=70%,1.35,
H38=80%,1.2),0),""),"")</f>
        <v/>
      </c>
    </row>
    <row r="39" spans="2:9">
      <c r="B39" s="12"/>
      <c r="C39" s="14"/>
      <c r="D39" s="16"/>
      <c r="E39" s="53"/>
      <c r="F39" s="74" t="str">
        <f>IFERROR(ROUND(_xlfn.IFS(
E39="普通",INDEX('物価指数表(普通)'!$B$3:$J$55,MATCH(C39,'物価指数表(普通)'!$A$3:$A$55,0),MATCH(D39,'物価指数表(普通)'!$B$2:$J$2,0))*B39,
E39="住宅",INDEX('物価指数表(住宅)'!$B$3:$J$55,MATCH(C39,'物価指数表(住宅)'!$A$3:$A$55,0),MATCH(D39,'物価指数表(住宅)'!$B$2:$J$2,0))*B39),0),"")</f>
        <v/>
      </c>
      <c r="G39" s="93" t="str">
        <f>IFERROR(ROUNDDOWN(_xlfn.IFS(
AND(E39="普通",OR(D39='物価指数表(普通)'!$B$2,D39='物価指数表(普通)'!$H$2)),INDEX('基率(福島県)'!$B$2:$D$3,1,1),
AND(E39="普通",OR(D39='物価指数表(普通)'!$C$2,D39='物価指数表(普通)'!$I$2)),INDEX('基率(福島県)'!$B$2:$D$3,1,2),
AND(E39="普通",TRUE),INDEX('基率(福島県)'!$B$2:$D$3,1,3),
AND(E39="住宅",OR(D39='物価指数表(普通)'!$B$2,D39='物価指数表(普通)'!$H$2)),INDEX('基率(福島県)'!$B$2:$D$3,2,1),
AND(E39="住宅",OR(D39='物価指数表(普通)'!$C$2,D39='物価指数表(普通)'!$I$2)),INDEX('基率(福島県)'!$B$2:$D$3,2,2),
AND(E39="住宅",TRUE),INDEX('基率(福島県)'!$B$2:$D$3,2,3)
)*F39,0),"")</f>
        <v/>
      </c>
      <c r="H39" s="103"/>
      <c r="I39" s="99" t="str">
        <f>IFERROR(
IF(OR(D39="鉄筋③",D39="鉄骨鉄筋④",D39="コンクリートブロック⑤",D39="鉄骨⑥",D39="機械設備(施設構造:耐火)"),
ROUNDDOWN(
F39*H39*_xlfn.IFS(
AND(E39="普通",OR(D39='物価指数表(普通)'!$B$2,D39='物価指数表(普通)'!$H$2)),INDEX('基率(福島県)'!$B$2:$D$3,1,1),
AND(E39="普通",OR(D39='物価指数表(普通)'!$C$2,D39='物価指数表(普通)'!$I$2)),INDEX('基率(福島県)'!$B$2:$D$3,1,2),
AND(E39="普通",TRUE),INDEX('基率(福島県)'!$B$2:$D$3,1,3),
AND(E39="住宅",OR(D39='物価指数表(普通)'!$B$2,D39='物価指数表(普通)'!$H$2)),INDEX('基率(福島県)'!$B$2:$D$3,2,1),
AND(E39="住宅",OR(D39='物価指数表(普通)'!$C$2,D39='物価指数表(普通)'!$I$2)),INDEX('基率(福島県)'!$B$2:$D$3,2,2),
AND(E39="住宅",TRUE),INDEX('基率(福島県)'!$B$2:$D$3,2,3)
)*_xlfn.IFS(
H39=30%,2.4,
H39=40%,2,
H39=50%,1.7,
H39=60%,1.5,
H39=70%,1.35,
H39=80%,1.2),0),""),"")</f>
        <v/>
      </c>
    </row>
    <row r="40" spans="2:9">
      <c r="B40" s="12"/>
      <c r="C40" s="14"/>
      <c r="D40" s="16"/>
      <c r="E40" s="53"/>
      <c r="F40" s="74" t="str">
        <f>IFERROR(ROUND(_xlfn.IFS(
E40="普通",INDEX('物価指数表(普通)'!$B$3:$J$55,MATCH(C40,'物価指数表(普通)'!$A$3:$A$55,0),MATCH(D40,'物価指数表(普通)'!$B$2:$J$2,0))*B40,
E40="住宅",INDEX('物価指数表(住宅)'!$B$3:$J$55,MATCH(C40,'物価指数表(住宅)'!$A$3:$A$55,0),MATCH(D40,'物価指数表(住宅)'!$B$2:$J$2,0))*B40),0),"")</f>
        <v/>
      </c>
      <c r="G40" s="93" t="str">
        <f>IFERROR(ROUNDDOWN(_xlfn.IFS(
AND(E40="普通",OR(D40='物価指数表(普通)'!$B$2,D40='物価指数表(普通)'!$H$2)),INDEX('基率(福島県)'!$B$2:$D$3,1,1),
AND(E40="普通",OR(D40='物価指数表(普通)'!$C$2,D40='物価指数表(普通)'!$I$2)),INDEX('基率(福島県)'!$B$2:$D$3,1,2),
AND(E40="普通",TRUE),INDEX('基率(福島県)'!$B$2:$D$3,1,3),
AND(E40="住宅",OR(D40='物価指数表(普通)'!$B$2,D40='物価指数表(普通)'!$H$2)),INDEX('基率(福島県)'!$B$2:$D$3,2,1),
AND(E40="住宅",OR(D40='物価指数表(普通)'!$C$2,D40='物価指数表(普通)'!$I$2)),INDEX('基率(福島県)'!$B$2:$D$3,2,2),
AND(E40="住宅",TRUE),INDEX('基率(福島県)'!$B$2:$D$3,2,3)
)*F40,0),"")</f>
        <v/>
      </c>
      <c r="H40" s="103"/>
      <c r="I40" s="99" t="str">
        <f>IFERROR(
IF(OR(D40="鉄筋③",D40="鉄骨鉄筋④",D40="コンクリートブロック⑤",D40="鉄骨⑥",D40="機械設備(施設構造:耐火)"),
ROUNDDOWN(
F40*H40*_xlfn.IFS(
AND(E40="普通",OR(D40='物価指数表(普通)'!$B$2,D40='物価指数表(普通)'!$H$2)),INDEX('基率(福島県)'!$B$2:$D$3,1,1),
AND(E40="普通",OR(D40='物価指数表(普通)'!$C$2,D40='物価指数表(普通)'!$I$2)),INDEX('基率(福島県)'!$B$2:$D$3,1,2),
AND(E40="普通",TRUE),INDEX('基率(福島県)'!$B$2:$D$3,1,3),
AND(E40="住宅",OR(D40='物価指数表(普通)'!$B$2,D40='物価指数表(普通)'!$H$2)),INDEX('基率(福島県)'!$B$2:$D$3,2,1),
AND(E40="住宅",OR(D40='物価指数表(普通)'!$C$2,D40='物価指数表(普通)'!$I$2)),INDEX('基率(福島県)'!$B$2:$D$3,2,2),
AND(E40="住宅",TRUE),INDEX('基率(福島県)'!$B$2:$D$3,2,3)
)*_xlfn.IFS(
H40=30%,2.4,
H40=40%,2,
H40=50%,1.7,
H40=60%,1.5,
H40=70%,1.35,
H40=80%,1.2),0),""),"")</f>
        <v/>
      </c>
    </row>
    <row r="41" spans="2:9">
      <c r="B41" s="12"/>
      <c r="C41" s="14"/>
      <c r="D41" s="16"/>
      <c r="E41" s="53"/>
      <c r="F41" s="74" t="str">
        <f>IFERROR(ROUND(_xlfn.IFS(
E41="普通",INDEX('物価指数表(普通)'!$B$3:$J$55,MATCH(C41,'物価指数表(普通)'!$A$3:$A$55,0),MATCH(D41,'物価指数表(普通)'!$B$2:$J$2,0))*B41,
E41="住宅",INDEX('物価指数表(住宅)'!$B$3:$J$55,MATCH(C41,'物価指数表(住宅)'!$A$3:$A$55,0),MATCH(D41,'物価指数表(住宅)'!$B$2:$J$2,0))*B41),0),"")</f>
        <v/>
      </c>
      <c r="G41" s="93" t="str">
        <f>IFERROR(ROUNDDOWN(_xlfn.IFS(
AND(E41="普通",OR(D41='物価指数表(普通)'!$B$2,D41='物価指数表(普通)'!$H$2)),INDEX('基率(福島県)'!$B$2:$D$3,1,1),
AND(E41="普通",OR(D41='物価指数表(普通)'!$C$2,D41='物価指数表(普通)'!$I$2)),INDEX('基率(福島県)'!$B$2:$D$3,1,2),
AND(E41="普通",TRUE),INDEX('基率(福島県)'!$B$2:$D$3,1,3),
AND(E41="住宅",OR(D41='物価指数表(普通)'!$B$2,D41='物価指数表(普通)'!$H$2)),INDEX('基率(福島県)'!$B$2:$D$3,2,1),
AND(E41="住宅",OR(D41='物価指数表(普通)'!$C$2,D41='物価指数表(普通)'!$I$2)),INDEX('基率(福島県)'!$B$2:$D$3,2,2),
AND(E41="住宅",TRUE),INDEX('基率(福島県)'!$B$2:$D$3,2,3)
)*F41,0),"")</f>
        <v/>
      </c>
      <c r="H41" s="103"/>
      <c r="I41" s="99" t="str">
        <f>IFERROR(
IF(OR(D41="鉄筋③",D41="鉄骨鉄筋④",D41="コンクリートブロック⑤",D41="鉄骨⑥",D41="機械設備(施設構造:耐火)"),
ROUNDDOWN(
F41*H41*_xlfn.IFS(
AND(E41="普通",OR(D41='物価指数表(普通)'!$B$2,D41='物価指数表(普通)'!$H$2)),INDEX('基率(福島県)'!$B$2:$D$3,1,1),
AND(E41="普通",OR(D41='物価指数表(普通)'!$C$2,D41='物価指数表(普通)'!$I$2)),INDEX('基率(福島県)'!$B$2:$D$3,1,2),
AND(E41="普通",TRUE),INDEX('基率(福島県)'!$B$2:$D$3,1,3),
AND(E41="住宅",OR(D41='物価指数表(普通)'!$B$2,D41='物価指数表(普通)'!$H$2)),INDEX('基率(福島県)'!$B$2:$D$3,2,1),
AND(E41="住宅",OR(D41='物価指数表(普通)'!$C$2,D41='物価指数表(普通)'!$I$2)),INDEX('基率(福島県)'!$B$2:$D$3,2,2),
AND(E41="住宅",TRUE),INDEX('基率(福島県)'!$B$2:$D$3,2,3)
)*_xlfn.IFS(
H41=30%,2.4,
H41=40%,2,
H41=50%,1.7,
H41=60%,1.5,
H41=70%,1.35,
H41=80%,1.2),0),""),"")</f>
        <v/>
      </c>
    </row>
    <row r="42" spans="2:9">
      <c r="B42" s="12"/>
      <c r="C42" s="14"/>
      <c r="D42" s="16"/>
      <c r="E42" s="53"/>
      <c r="F42" s="74" t="str">
        <f>IFERROR(ROUND(_xlfn.IFS(
E42="普通",INDEX('物価指数表(普通)'!$B$3:$J$55,MATCH(C42,'物価指数表(普通)'!$A$3:$A$55,0),MATCH(D42,'物価指数表(普通)'!$B$2:$J$2,0))*B42,
E42="住宅",INDEX('物価指数表(住宅)'!$B$3:$J$55,MATCH(C42,'物価指数表(住宅)'!$A$3:$A$55,0),MATCH(D42,'物価指数表(住宅)'!$B$2:$J$2,0))*B42),0),"")</f>
        <v/>
      </c>
      <c r="G42" s="93" t="str">
        <f>IFERROR(ROUNDDOWN(_xlfn.IFS(
AND(E42="普通",OR(D42='物価指数表(普通)'!$B$2,D42='物価指数表(普通)'!$H$2)),INDEX('基率(福島県)'!$B$2:$D$3,1,1),
AND(E42="普通",OR(D42='物価指数表(普通)'!$C$2,D42='物価指数表(普通)'!$I$2)),INDEX('基率(福島県)'!$B$2:$D$3,1,2),
AND(E42="普通",TRUE),INDEX('基率(福島県)'!$B$2:$D$3,1,3),
AND(E42="住宅",OR(D42='物価指数表(普通)'!$B$2,D42='物価指数表(普通)'!$H$2)),INDEX('基率(福島県)'!$B$2:$D$3,2,1),
AND(E42="住宅",OR(D42='物価指数表(普通)'!$C$2,D42='物価指数表(普通)'!$I$2)),INDEX('基率(福島県)'!$B$2:$D$3,2,2),
AND(E42="住宅",TRUE),INDEX('基率(福島県)'!$B$2:$D$3,2,3)
)*F42,0),"")</f>
        <v/>
      </c>
      <c r="H42" s="103"/>
      <c r="I42" s="99" t="str">
        <f>IFERROR(
IF(OR(D42="鉄筋③",D42="鉄骨鉄筋④",D42="コンクリートブロック⑤",D42="鉄骨⑥",D42="機械設備(施設構造:耐火)"),
ROUNDDOWN(
F42*H42*_xlfn.IFS(
AND(E42="普通",OR(D42='物価指数表(普通)'!$B$2,D42='物価指数表(普通)'!$H$2)),INDEX('基率(福島県)'!$B$2:$D$3,1,1),
AND(E42="普通",OR(D42='物価指数表(普通)'!$C$2,D42='物価指数表(普通)'!$I$2)),INDEX('基率(福島県)'!$B$2:$D$3,1,2),
AND(E42="普通",TRUE),INDEX('基率(福島県)'!$B$2:$D$3,1,3),
AND(E42="住宅",OR(D42='物価指数表(普通)'!$B$2,D42='物価指数表(普通)'!$H$2)),INDEX('基率(福島県)'!$B$2:$D$3,2,1),
AND(E42="住宅",OR(D42='物価指数表(普通)'!$C$2,D42='物価指数表(普通)'!$I$2)),INDEX('基率(福島県)'!$B$2:$D$3,2,2),
AND(E42="住宅",TRUE),INDEX('基率(福島県)'!$B$2:$D$3,2,3)
)*_xlfn.IFS(
H42=30%,2.4,
H42=40%,2,
H42=50%,1.7,
H42=60%,1.5,
H42=70%,1.35,
H42=80%,1.2),0),""),"")</f>
        <v/>
      </c>
    </row>
    <row r="43" spans="2:9">
      <c r="B43" s="12"/>
      <c r="C43" s="14"/>
      <c r="D43" s="16"/>
      <c r="E43" s="53"/>
      <c r="F43" s="74" t="str">
        <f>IFERROR(ROUND(_xlfn.IFS(
E43="普通",INDEX('物価指数表(普通)'!$B$3:$J$55,MATCH(C43,'物価指数表(普通)'!$A$3:$A$55,0),MATCH(D43,'物価指数表(普通)'!$B$2:$J$2,0))*B43,
E43="住宅",INDEX('物価指数表(住宅)'!$B$3:$J$55,MATCH(C43,'物価指数表(住宅)'!$A$3:$A$55,0),MATCH(D43,'物価指数表(住宅)'!$B$2:$J$2,0))*B43),0),"")</f>
        <v/>
      </c>
      <c r="G43" s="93" t="str">
        <f>IFERROR(ROUNDDOWN(_xlfn.IFS(
AND(E43="普通",OR(D43='物価指数表(普通)'!$B$2,D43='物価指数表(普通)'!$H$2)),INDEX('基率(福島県)'!$B$2:$D$3,1,1),
AND(E43="普通",OR(D43='物価指数表(普通)'!$C$2,D43='物価指数表(普通)'!$I$2)),INDEX('基率(福島県)'!$B$2:$D$3,1,2),
AND(E43="普通",TRUE),INDEX('基率(福島県)'!$B$2:$D$3,1,3),
AND(E43="住宅",OR(D43='物価指数表(普通)'!$B$2,D43='物価指数表(普通)'!$H$2)),INDEX('基率(福島県)'!$B$2:$D$3,2,1),
AND(E43="住宅",OR(D43='物価指数表(普通)'!$C$2,D43='物価指数表(普通)'!$I$2)),INDEX('基率(福島県)'!$B$2:$D$3,2,2),
AND(E43="住宅",TRUE),INDEX('基率(福島県)'!$B$2:$D$3,2,3)
)*F43,0),"")</f>
        <v/>
      </c>
      <c r="H43" s="103"/>
      <c r="I43" s="99" t="str">
        <f>IFERROR(
IF(OR(D43="鉄筋③",D43="鉄骨鉄筋④",D43="コンクリートブロック⑤",D43="鉄骨⑥",D43="機械設備(施設構造:耐火)"),
ROUNDDOWN(
F43*H43*_xlfn.IFS(
AND(E43="普通",OR(D43='物価指数表(普通)'!$B$2,D43='物価指数表(普通)'!$H$2)),INDEX('基率(福島県)'!$B$2:$D$3,1,1),
AND(E43="普通",OR(D43='物価指数表(普通)'!$C$2,D43='物価指数表(普通)'!$I$2)),INDEX('基率(福島県)'!$B$2:$D$3,1,2),
AND(E43="普通",TRUE),INDEX('基率(福島県)'!$B$2:$D$3,1,3),
AND(E43="住宅",OR(D43='物価指数表(普通)'!$B$2,D43='物価指数表(普通)'!$H$2)),INDEX('基率(福島県)'!$B$2:$D$3,2,1),
AND(E43="住宅",OR(D43='物価指数表(普通)'!$C$2,D43='物価指数表(普通)'!$I$2)),INDEX('基率(福島県)'!$B$2:$D$3,2,2),
AND(E43="住宅",TRUE),INDEX('基率(福島県)'!$B$2:$D$3,2,3)
)*_xlfn.IFS(
H43=30%,2.4,
H43=40%,2,
H43=50%,1.7,
H43=60%,1.5,
H43=70%,1.35,
H43=80%,1.2),0),""),"")</f>
        <v/>
      </c>
    </row>
    <row r="44" spans="2:9">
      <c r="B44" s="12"/>
      <c r="C44" s="14"/>
      <c r="D44" s="16"/>
      <c r="E44" s="53"/>
      <c r="F44" s="74" t="str">
        <f>IFERROR(ROUND(_xlfn.IFS(
E44="普通",INDEX('物価指数表(普通)'!$B$3:$J$55,MATCH(C44,'物価指数表(普通)'!$A$3:$A$55,0),MATCH(D44,'物価指数表(普通)'!$B$2:$J$2,0))*B44,
E44="住宅",INDEX('物価指数表(住宅)'!$B$3:$J$55,MATCH(C44,'物価指数表(住宅)'!$A$3:$A$55,0),MATCH(D44,'物価指数表(住宅)'!$B$2:$J$2,0))*B44),0),"")</f>
        <v/>
      </c>
      <c r="G44" s="93" t="str">
        <f>IFERROR(ROUNDDOWN(_xlfn.IFS(
AND(E44="普通",OR(D44='物価指数表(普通)'!$B$2,D44='物価指数表(普通)'!$H$2)),INDEX('基率(福島県)'!$B$2:$D$3,1,1),
AND(E44="普通",OR(D44='物価指数表(普通)'!$C$2,D44='物価指数表(普通)'!$I$2)),INDEX('基率(福島県)'!$B$2:$D$3,1,2),
AND(E44="普通",TRUE),INDEX('基率(福島県)'!$B$2:$D$3,1,3),
AND(E44="住宅",OR(D44='物価指数表(普通)'!$B$2,D44='物価指数表(普通)'!$H$2)),INDEX('基率(福島県)'!$B$2:$D$3,2,1),
AND(E44="住宅",OR(D44='物価指数表(普通)'!$C$2,D44='物価指数表(普通)'!$I$2)),INDEX('基率(福島県)'!$B$2:$D$3,2,2),
AND(E44="住宅",TRUE),INDEX('基率(福島県)'!$B$2:$D$3,2,3)
)*F44,0),"")</f>
        <v/>
      </c>
      <c r="H44" s="103"/>
      <c r="I44" s="99" t="str">
        <f>IFERROR(
IF(OR(D44="鉄筋③",D44="鉄骨鉄筋④",D44="コンクリートブロック⑤",D44="鉄骨⑥",D44="機械設備(施設構造:耐火)"),
ROUNDDOWN(
F44*H44*_xlfn.IFS(
AND(E44="普通",OR(D44='物価指数表(普通)'!$B$2,D44='物価指数表(普通)'!$H$2)),INDEX('基率(福島県)'!$B$2:$D$3,1,1),
AND(E44="普通",OR(D44='物価指数表(普通)'!$C$2,D44='物価指数表(普通)'!$I$2)),INDEX('基率(福島県)'!$B$2:$D$3,1,2),
AND(E44="普通",TRUE),INDEX('基率(福島県)'!$B$2:$D$3,1,3),
AND(E44="住宅",OR(D44='物価指数表(普通)'!$B$2,D44='物価指数表(普通)'!$H$2)),INDEX('基率(福島県)'!$B$2:$D$3,2,1),
AND(E44="住宅",OR(D44='物価指数表(普通)'!$C$2,D44='物価指数表(普通)'!$I$2)),INDEX('基率(福島県)'!$B$2:$D$3,2,2),
AND(E44="住宅",TRUE),INDEX('基率(福島県)'!$B$2:$D$3,2,3)
)*_xlfn.IFS(
H44=30%,2.4,
H44=40%,2,
H44=50%,1.7,
H44=60%,1.5,
H44=70%,1.35,
H44=80%,1.2),0),""),"")</f>
        <v/>
      </c>
    </row>
    <row r="45" spans="2:9">
      <c r="B45" s="12"/>
      <c r="C45" s="14"/>
      <c r="D45" s="16"/>
      <c r="E45" s="53"/>
      <c r="F45" s="74" t="str">
        <f>IFERROR(ROUND(_xlfn.IFS(
E45="普通",INDEX('物価指数表(普通)'!$B$3:$J$55,MATCH(C45,'物価指数表(普通)'!$A$3:$A$55,0),MATCH(D45,'物価指数表(普通)'!$B$2:$J$2,0))*B45,
E45="住宅",INDEX('物価指数表(住宅)'!$B$3:$J$55,MATCH(C45,'物価指数表(住宅)'!$A$3:$A$55,0),MATCH(D45,'物価指数表(住宅)'!$B$2:$J$2,0))*B45),0),"")</f>
        <v/>
      </c>
      <c r="G45" s="93" t="str">
        <f>IFERROR(ROUNDDOWN(_xlfn.IFS(
AND(E45="普通",OR(D45='物価指数表(普通)'!$B$2,D45='物価指数表(普通)'!$H$2)),INDEX('基率(福島県)'!$B$2:$D$3,1,1),
AND(E45="普通",OR(D45='物価指数表(普通)'!$C$2,D45='物価指数表(普通)'!$I$2)),INDEX('基率(福島県)'!$B$2:$D$3,1,2),
AND(E45="普通",TRUE),INDEX('基率(福島県)'!$B$2:$D$3,1,3),
AND(E45="住宅",OR(D45='物価指数表(普通)'!$B$2,D45='物価指数表(普通)'!$H$2)),INDEX('基率(福島県)'!$B$2:$D$3,2,1),
AND(E45="住宅",OR(D45='物価指数表(普通)'!$C$2,D45='物価指数表(普通)'!$I$2)),INDEX('基率(福島県)'!$B$2:$D$3,2,2),
AND(E45="住宅",TRUE),INDEX('基率(福島県)'!$B$2:$D$3,2,3)
)*F45,0),"")</f>
        <v/>
      </c>
      <c r="H45" s="103"/>
      <c r="I45" s="99" t="str">
        <f>IFERROR(
IF(OR(D45="鉄筋③",D45="鉄骨鉄筋④",D45="コンクリートブロック⑤",D45="鉄骨⑥",D45="機械設備(施設構造:耐火)"),
ROUNDDOWN(
F45*H45*_xlfn.IFS(
AND(E45="普通",OR(D45='物価指数表(普通)'!$B$2,D45='物価指数表(普通)'!$H$2)),INDEX('基率(福島県)'!$B$2:$D$3,1,1),
AND(E45="普通",OR(D45='物価指数表(普通)'!$C$2,D45='物価指数表(普通)'!$I$2)),INDEX('基率(福島県)'!$B$2:$D$3,1,2),
AND(E45="普通",TRUE),INDEX('基率(福島県)'!$B$2:$D$3,1,3),
AND(E45="住宅",OR(D45='物価指数表(普通)'!$B$2,D45='物価指数表(普通)'!$H$2)),INDEX('基率(福島県)'!$B$2:$D$3,2,1),
AND(E45="住宅",OR(D45='物価指数表(普通)'!$C$2,D45='物価指数表(普通)'!$I$2)),INDEX('基率(福島県)'!$B$2:$D$3,2,2),
AND(E45="住宅",TRUE),INDEX('基率(福島県)'!$B$2:$D$3,2,3)
)*_xlfn.IFS(
H45=30%,2.4,
H45=40%,2,
H45=50%,1.7,
H45=60%,1.5,
H45=70%,1.35,
H45=80%,1.2),0),""),"")</f>
        <v/>
      </c>
    </row>
    <row r="46" spans="2:9">
      <c r="B46" s="12"/>
      <c r="C46" s="14"/>
      <c r="D46" s="16"/>
      <c r="E46" s="53"/>
      <c r="F46" s="74" t="str">
        <f>IFERROR(ROUND(_xlfn.IFS(
E46="普通",INDEX('物価指数表(普通)'!$B$3:$J$55,MATCH(C46,'物価指数表(普通)'!$A$3:$A$55,0),MATCH(D46,'物価指数表(普通)'!$B$2:$J$2,0))*B46,
E46="住宅",INDEX('物価指数表(住宅)'!$B$3:$J$55,MATCH(C46,'物価指数表(住宅)'!$A$3:$A$55,0),MATCH(D46,'物価指数表(住宅)'!$B$2:$J$2,0))*B46),0),"")</f>
        <v/>
      </c>
      <c r="G46" s="93" t="str">
        <f>IFERROR(ROUNDDOWN(_xlfn.IFS(
AND(E46="普通",OR(D46='物価指数表(普通)'!$B$2,D46='物価指数表(普通)'!$H$2)),INDEX('基率(福島県)'!$B$2:$D$3,1,1),
AND(E46="普通",OR(D46='物価指数表(普通)'!$C$2,D46='物価指数表(普通)'!$I$2)),INDEX('基率(福島県)'!$B$2:$D$3,1,2),
AND(E46="普通",TRUE),INDEX('基率(福島県)'!$B$2:$D$3,1,3),
AND(E46="住宅",OR(D46='物価指数表(普通)'!$B$2,D46='物価指数表(普通)'!$H$2)),INDEX('基率(福島県)'!$B$2:$D$3,2,1),
AND(E46="住宅",OR(D46='物価指数表(普通)'!$C$2,D46='物価指数表(普通)'!$I$2)),INDEX('基率(福島県)'!$B$2:$D$3,2,2),
AND(E46="住宅",TRUE),INDEX('基率(福島県)'!$B$2:$D$3,2,3)
)*F46,0),"")</f>
        <v/>
      </c>
      <c r="H46" s="103"/>
      <c r="I46" s="99" t="str">
        <f>IFERROR(
IF(OR(D46="鉄筋③",D46="鉄骨鉄筋④",D46="コンクリートブロック⑤",D46="鉄骨⑥",D46="機械設備(施設構造:耐火)"),
ROUNDDOWN(
F46*H46*_xlfn.IFS(
AND(E46="普通",OR(D46='物価指数表(普通)'!$B$2,D46='物価指数表(普通)'!$H$2)),INDEX('基率(福島県)'!$B$2:$D$3,1,1),
AND(E46="普通",OR(D46='物価指数表(普通)'!$C$2,D46='物価指数表(普通)'!$I$2)),INDEX('基率(福島県)'!$B$2:$D$3,1,2),
AND(E46="普通",TRUE),INDEX('基率(福島県)'!$B$2:$D$3,1,3),
AND(E46="住宅",OR(D46='物価指数表(普通)'!$B$2,D46='物価指数表(普通)'!$H$2)),INDEX('基率(福島県)'!$B$2:$D$3,2,1),
AND(E46="住宅",OR(D46='物価指数表(普通)'!$C$2,D46='物価指数表(普通)'!$I$2)),INDEX('基率(福島県)'!$B$2:$D$3,2,2),
AND(E46="住宅",TRUE),INDEX('基率(福島県)'!$B$2:$D$3,2,3)
)*_xlfn.IFS(
H46=30%,2.4,
H46=40%,2,
H46=50%,1.7,
H46=60%,1.5,
H46=70%,1.35,
H46=80%,1.2),0),""),"")</f>
        <v/>
      </c>
    </row>
    <row r="47" spans="2:9">
      <c r="B47" s="12"/>
      <c r="C47" s="14"/>
      <c r="D47" s="16"/>
      <c r="E47" s="53"/>
      <c r="F47" s="74" t="str">
        <f>IFERROR(ROUND(_xlfn.IFS(
E47="普通",INDEX('物価指数表(普通)'!$B$3:$J$55,MATCH(C47,'物価指数表(普通)'!$A$3:$A$55,0),MATCH(D47,'物価指数表(普通)'!$B$2:$J$2,0))*B47,
E47="住宅",INDEX('物価指数表(住宅)'!$B$3:$J$55,MATCH(C47,'物価指数表(住宅)'!$A$3:$A$55,0),MATCH(D47,'物価指数表(住宅)'!$B$2:$J$2,0))*B47),0),"")</f>
        <v/>
      </c>
      <c r="G47" s="93" t="str">
        <f>IFERROR(ROUNDDOWN(_xlfn.IFS(
AND(E47="普通",OR(D47='物価指数表(普通)'!$B$2,D47='物価指数表(普通)'!$H$2)),INDEX('基率(福島県)'!$B$2:$D$3,1,1),
AND(E47="普通",OR(D47='物価指数表(普通)'!$C$2,D47='物価指数表(普通)'!$I$2)),INDEX('基率(福島県)'!$B$2:$D$3,1,2),
AND(E47="普通",TRUE),INDEX('基率(福島県)'!$B$2:$D$3,1,3),
AND(E47="住宅",OR(D47='物価指数表(普通)'!$B$2,D47='物価指数表(普通)'!$H$2)),INDEX('基率(福島県)'!$B$2:$D$3,2,1),
AND(E47="住宅",OR(D47='物価指数表(普通)'!$C$2,D47='物価指数表(普通)'!$I$2)),INDEX('基率(福島県)'!$B$2:$D$3,2,2),
AND(E47="住宅",TRUE),INDEX('基率(福島県)'!$B$2:$D$3,2,3)
)*F47,0),"")</f>
        <v/>
      </c>
      <c r="H47" s="103"/>
      <c r="I47" s="99" t="str">
        <f>IFERROR(
IF(OR(D47="鉄筋③",D47="鉄骨鉄筋④",D47="コンクリートブロック⑤",D47="鉄骨⑥",D47="機械設備(施設構造:耐火)"),
ROUNDDOWN(
F47*H47*_xlfn.IFS(
AND(E47="普通",OR(D47='物価指数表(普通)'!$B$2,D47='物価指数表(普通)'!$H$2)),INDEX('基率(福島県)'!$B$2:$D$3,1,1),
AND(E47="普通",OR(D47='物価指数表(普通)'!$C$2,D47='物価指数表(普通)'!$I$2)),INDEX('基率(福島県)'!$B$2:$D$3,1,2),
AND(E47="普通",TRUE),INDEX('基率(福島県)'!$B$2:$D$3,1,3),
AND(E47="住宅",OR(D47='物価指数表(普通)'!$B$2,D47='物価指数表(普通)'!$H$2)),INDEX('基率(福島県)'!$B$2:$D$3,2,1),
AND(E47="住宅",OR(D47='物価指数表(普通)'!$C$2,D47='物価指数表(普通)'!$I$2)),INDEX('基率(福島県)'!$B$2:$D$3,2,2),
AND(E47="住宅",TRUE),INDEX('基率(福島県)'!$B$2:$D$3,2,3)
)*_xlfn.IFS(
H47=30%,2.4,
H47=40%,2,
H47=50%,1.7,
H47=60%,1.5,
H47=70%,1.35,
H47=80%,1.2),0),""),"")</f>
        <v/>
      </c>
    </row>
    <row r="48" spans="2:9">
      <c r="B48" s="12"/>
      <c r="C48" s="14"/>
      <c r="D48" s="16"/>
      <c r="E48" s="53"/>
      <c r="F48" s="74" t="str">
        <f>IFERROR(ROUND(_xlfn.IFS(
E48="普通",INDEX('物価指数表(普通)'!$B$3:$J$55,MATCH(C48,'物価指数表(普通)'!$A$3:$A$55,0),MATCH(D48,'物価指数表(普通)'!$B$2:$J$2,0))*B48,
E48="住宅",INDEX('物価指数表(住宅)'!$B$3:$J$55,MATCH(C48,'物価指数表(住宅)'!$A$3:$A$55,0),MATCH(D48,'物価指数表(住宅)'!$B$2:$J$2,0))*B48),0),"")</f>
        <v/>
      </c>
      <c r="G48" s="93" t="str">
        <f>IFERROR(ROUNDDOWN(_xlfn.IFS(
AND(E48="普通",OR(D48='物価指数表(普通)'!$B$2,D48='物価指数表(普通)'!$H$2)),INDEX('基率(福島県)'!$B$2:$D$3,1,1),
AND(E48="普通",OR(D48='物価指数表(普通)'!$C$2,D48='物価指数表(普通)'!$I$2)),INDEX('基率(福島県)'!$B$2:$D$3,1,2),
AND(E48="普通",TRUE),INDEX('基率(福島県)'!$B$2:$D$3,1,3),
AND(E48="住宅",OR(D48='物価指数表(普通)'!$B$2,D48='物価指数表(普通)'!$H$2)),INDEX('基率(福島県)'!$B$2:$D$3,2,1),
AND(E48="住宅",OR(D48='物価指数表(普通)'!$C$2,D48='物価指数表(普通)'!$I$2)),INDEX('基率(福島県)'!$B$2:$D$3,2,2),
AND(E48="住宅",TRUE),INDEX('基率(福島県)'!$B$2:$D$3,2,3)
)*F48,0),"")</f>
        <v/>
      </c>
      <c r="H48" s="103"/>
      <c r="I48" s="99" t="str">
        <f>IFERROR(
IF(OR(D48="鉄筋③",D48="鉄骨鉄筋④",D48="コンクリートブロック⑤",D48="鉄骨⑥",D48="機械設備(施設構造:耐火)"),
ROUNDDOWN(
F48*H48*_xlfn.IFS(
AND(E48="普通",OR(D48='物価指数表(普通)'!$B$2,D48='物価指数表(普通)'!$H$2)),INDEX('基率(福島県)'!$B$2:$D$3,1,1),
AND(E48="普通",OR(D48='物価指数表(普通)'!$C$2,D48='物価指数表(普通)'!$I$2)),INDEX('基率(福島県)'!$B$2:$D$3,1,2),
AND(E48="普通",TRUE),INDEX('基率(福島県)'!$B$2:$D$3,1,3),
AND(E48="住宅",OR(D48='物価指数表(普通)'!$B$2,D48='物価指数表(普通)'!$H$2)),INDEX('基率(福島県)'!$B$2:$D$3,2,1),
AND(E48="住宅",OR(D48='物価指数表(普通)'!$C$2,D48='物価指数表(普通)'!$I$2)),INDEX('基率(福島県)'!$B$2:$D$3,2,2),
AND(E48="住宅",TRUE),INDEX('基率(福島県)'!$B$2:$D$3,2,3)
)*_xlfn.IFS(
H48=30%,2.4,
H48=40%,2,
H48=50%,1.7,
H48=60%,1.5,
H48=70%,1.35,
H48=80%,1.2),0),""),"")</f>
        <v/>
      </c>
    </row>
    <row r="49" spans="2:9">
      <c r="B49" s="12"/>
      <c r="C49" s="14"/>
      <c r="D49" s="16"/>
      <c r="E49" s="53"/>
      <c r="F49" s="74" t="str">
        <f>IFERROR(ROUND(_xlfn.IFS(
E49="普通",INDEX('物価指数表(普通)'!$B$3:$J$55,MATCH(C49,'物価指数表(普通)'!$A$3:$A$55,0),MATCH(D49,'物価指数表(普通)'!$B$2:$J$2,0))*B49,
E49="住宅",INDEX('物価指数表(住宅)'!$B$3:$J$55,MATCH(C49,'物価指数表(住宅)'!$A$3:$A$55,0),MATCH(D49,'物価指数表(住宅)'!$B$2:$J$2,0))*B49),0),"")</f>
        <v/>
      </c>
      <c r="G49" s="93" t="str">
        <f>IFERROR(ROUNDDOWN(_xlfn.IFS(
AND(E49="普通",OR(D49='物価指数表(普通)'!$B$2,D49='物価指数表(普通)'!$H$2)),INDEX('基率(福島県)'!$B$2:$D$3,1,1),
AND(E49="普通",OR(D49='物価指数表(普通)'!$C$2,D49='物価指数表(普通)'!$I$2)),INDEX('基率(福島県)'!$B$2:$D$3,1,2),
AND(E49="普通",TRUE),INDEX('基率(福島県)'!$B$2:$D$3,1,3),
AND(E49="住宅",OR(D49='物価指数表(普通)'!$B$2,D49='物価指数表(普通)'!$H$2)),INDEX('基率(福島県)'!$B$2:$D$3,2,1),
AND(E49="住宅",OR(D49='物価指数表(普通)'!$C$2,D49='物価指数表(普通)'!$I$2)),INDEX('基率(福島県)'!$B$2:$D$3,2,2),
AND(E49="住宅",TRUE),INDEX('基率(福島県)'!$B$2:$D$3,2,3)
)*F49,0),"")</f>
        <v/>
      </c>
      <c r="H49" s="103"/>
      <c r="I49" s="99" t="str">
        <f>IFERROR(
IF(OR(D49="鉄筋③",D49="鉄骨鉄筋④",D49="コンクリートブロック⑤",D49="鉄骨⑥",D49="機械設備(施設構造:耐火)"),
ROUNDDOWN(
F49*H49*_xlfn.IFS(
AND(E49="普通",OR(D49='物価指数表(普通)'!$B$2,D49='物価指数表(普通)'!$H$2)),INDEX('基率(福島県)'!$B$2:$D$3,1,1),
AND(E49="普通",OR(D49='物価指数表(普通)'!$C$2,D49='物価指数表(普通)'!$I$2)),INDEX('基率(福島県)'!$B$2:$D$3,1,2),
AND(E49="普通",TRUE),INDEX('基率(福島県)'!$B$2:$D$3,1,3),
AND(E49="住宅",OR(D49='物価指数表(普通)'!$B$2,D49='物価指数表(普通)'!$H$2)),INDEX('基率(福島県)'!$B$2:$D$3,2,1),
AND(E49="住宅",OR(D49='物価指数表(普通)'!$C$2,D49='物価指数表(普通)'!$I$2)),INDEX('基率(福島県)'!$B$2:$D$3,2,2),
AND(E49="住宅",TRUE),INDEX('基率(福島県)'!$B$2:$D$3,2,3)
)*_xlfn.IFS(
H49=30%,2.4,
H49=40%,2,
H49=50%,1.7,
H49=60%,1.5,
H49=70%,1.35,
H49=80%,1.2),0),""),"")</f>
        <v/>
      </c>
    </row>
    <row r="50" spans="2:9">
      <c r="B50" s="12"/>
      <c r="C50" s="14"/>
      <c r="D50" s="16"/>
      <c r="E50" s="53"/>
      <c r="F50" s="74" t="str">
        <f>IFERROR(ROUND(_xlfn.IFS(
E50="普通",INDEX('物価指数表(普通)'!$B$3:$J$55,MATCH(C50,'物価指数表(普通)'!$A$3:$A$55,0),MATCH(D50,'物価指数表(普通)'!$B$2:$J$2,0))*B50,
E50="住宅",INDEX('物価指数表(住宅)'!$B$3:$J$55,MATCH(C50,'物価指数表(住宅)'!$A$3:$A$55,0),MATCH(D50,'物価指数表(住宅)'!$B$2:$J$2,0))*B50),0),"")</f>
        <v/>
      </c>
      <c r="G50" s="93" t="str">
        <f>IFERROR(ROUNDDOWN(_xlfn.IFS(
AND(E50="普通",OR(D50='物価指数表(普通)'!$B$2,D50='物価指数表(普通)'!$H$2)),INDEX('基率(福島県)'!$B$2:$D$3,1,1),
AND(E50="普通",OR(D50='物価指数表(普通)'!$C$2,D50='物価指数表(普通)'!$I$2)),INDEX('基率(福島県)'!$B$2:$D$3,1,2),
AND(E50="普通",TRUE),INDEX('基率(福島県)'!$B$2:$D$3,1,3),
AND(E50="住宅",OR(D50='物価指数表(普通)'!$B$2,D50='物価指数表(普通)'!$H$2)),INDEX('基率(福島県)'!$B$2:$D$3,2,1),
AND(E50="住宅",OR(D50='物価指数表(普通)'!$C$2,D50='物価指数表(普通)'!$I$2)),INDEX('基率(福島県)'!$B$2:$D$3,2,2),
AND(E50="住宅",TRUE),INDEX('基率(福島県)'!$B$2:$D$3,2,3)
)*F50,0),"")</f>
        <v/>
      </c>
      <c r="H50" s="103"/>
      <c r="I50" s="99" t="str">
        <f>IFERROR(
IF(OR(D50="鉄筋③",D50="鉄骨鉄筋④",D50="コンクリートブロック⑤",D50="鉄骨⑥",D50="機械設備(施設構造:耐火)"),
ROUNDDOWN(
F50*H50*_xlfn.IFS(
AND(E50="普通",OR(D50='物価指数表(普通)'!$B$2,D50='物価指数表(普通)'!$H$2)),INDEX('基率(福島県)'!$B$2:$D$3,1,1),
AND(E50="普通",OR(D50='物価指数表(普通)'!$C$2,D50='物価指数表(普通)'!$I$2)),INDEX('基率(福島県)'!$B$2:$D$3,1,2),
AND(E50="普通",TRUE),INDEX('基率(福島県)'!$B$2:$D$3,1,3),
AND(E50="住宅",OR(D50='物価指数表(普通)'!$B$2,D50='物価指数表(普通)'!$H$2)),INDEX('基率(福島県)'!$B$2:$D$3,2,1),
AND(E50="住宅",OR(D50='物価指数表(普通)'!$C$2,D50='物価指数表(普通)'!$I$2)),INDEX('基率(福島県)'!$B$2:$D$3,2,2),
AND(E50="住宅",TRUE),INDEX('基率(福島県)'!$B$2:$D$3,2,3)
)*_xlfn.IFS(
H50=30%,2.4,
H50=40%,2,
H50=50%,1.7,
H50=60%,1.5,
H50=70%,1.35,
H50=80%,1.2),0),""),"")</f>
        <v/>
      </c>
    </row>
    <row r="51" spans="2:9">
      <c r="B51" s="12"/>
      <c r="C51" s="14"/>
      <c r="D51" s="16"/>
      <c r="E51" s="53"/>
      <c r="F51" s="74" t="str">
        <f>IFERROR(ROUND(_xlfn.IFS(
E51="普通",INDEX('物価指数表(普通)'!$B$3:$J$55,MATCH(C51,'物価指数表(普通)'!$A$3:$A$55,0),MATCH(D51,'物価指数表(普通)'!$B$2:$J$2,0))*B51,
E51="住宅",INDEX('物価指数表(住宅)'!$B$3:$J$55,MATCH(C51,'物価指数表(住宅)'!$A$3:$A$55,0),MATCH(D51,'物価指数表(住宅)'!$B$2:$J$2,0))*B51),0),"")</f>
        <v/>
      </c>
      <c r="G51" s="93" t="str">
        <f>IFERROR(ROUNDDOWN(_xlfn.IFS(
AND(E51="普通",OR(D51='物価指数表(普通)'!$B$2,D51='物価指数表(普通)'!$H$2)),INDEX('基率(福島県)'!$B$2:$D$3,1,1),
AND(E51="普通",OR(D51='物価指数表(普通)'!$C$2,D51='物価指数表(普通)'!$I$2)),INDEX('基率(福島県)'!$B$2:$D$3,1,2),
AND(E51="普通",TRUE),INDEX('基率(福島県)'!$B$2:$D$3,1,3),
AND(E51="住宅",OR(D51='物価指数表(普通)'!$B$2,D51='物価指数表(普通)'!$H$2)),INDEX('基率(福島県)'!$B$2:$D$3,2,1),
AND(E51="住宅",OR(D51='物価指数表(普通)'!$C$2,D51='物価指数表(普通)'!$I$2)),INDEX('基率(福島県)'!$B$2:$D$3,2,2),
AND(E51="住宅",TRUE),INDEX('基率(福島県)'!$B$2:$D$3,2,3)
)*F51,0),"")</f>
        <v/>
      </c>
      <c r="H51" s="103"/>
      <c r="I51" s="99" t="str">
        <f>IFERROR(
IF(OR(D51="鉄筋③",D51="鉄骨鉄筋④",D51="コンクリートブロック⑤",D51="鉄骨⑥",D51="機械設備(施設構造:耐火)"),
ROUNDDOWN(
F51*H51*_xlfn.IFS(
AND(E51="普通",OR(D51='物価指数表(普通)'!$B$2,D51='物価指数表(普通)'!$H$2)),INDEX('基率(福島県)'!$B$2:$D$3,1,1),
AND(E51="普通",OR(D51='物価指数表(普通)'!$C$2,D51='物価指数表(普通)'!$I$2)),INDEX('基率(福島県)'!$B$2:$D$3,1,2),
AND(E51="普通",TRUE),INDEX('基率(福島県)'!$B$2:$D$3,1,3),
AND(E51="住宅",OR(D51='物価指数表(普通)'!$B$2,D51='物価指数表(普通)'!$H$2)),INDEX('基率(福島県)'!$B$2:$D$3,2,1),
AND(E51="住宅",OR(D51='物価指数表(普通)'!$C$2,D51='物価指数表(普通)'!$I$2)),INDEX('基率(福島県)'!$B$2:$D$3,2,2),
AND(E51="住宅",TRUE),INDEX('基率(福島県)'!$B$2:$D$3,2,3)
)*_xlfn.IFS(
H51=30%,2.4,
H51=40%,2,
H51=50%,1.7,
H51=60%,1.5,
H51=70%,1.35,
H51=80%,1.2),0),""),"")</f>
        <v/>
      </c>
    </row>
    <row r="52" spans="2:9">
      <c r="B52" s="12"/>
      <c r="C52" s="14"/>
      <c r="D52" s="16"/>
      <c r="E52" s="53"/>
      <c r="F52" s="74" t="str">
        <f>IFERROR(ROUND(_xlfn.IFS(
E52="普通",INDEX('物価指数表(普通)'!$B$3:$J$55,MATCH(C52,'物価指数表(普通)'!$A$3:$A$55,0),MATCH(D52,'物価指数表(普通)'!$B$2:$J$2,0))*B52,
E52="住宅",INDEX('物価指数表(住宅)'!$B$3:$J$55,MATCH(C52,'物価指数表(住宅)'!$A$3:$A$55,0),MATCH(D52,'物価指数表(住宅)'!$B$2:$J$2,0))*B52),0),"")</f>
        <v/>
      </c>
      <c r="G52" s="93" t="str">
        <f>IFERROR(ROUNDDOWN(_xlfn.IFS(
AND(E52="普通",OR(D52='物価指数表(普通)'!$B$2,D52='物価指数表(普通)'!$H$2)),INDEX('基率(福島県)'!$B$2:$D$3,1,1),
AND(E52="普通",OR(D52='物価指数表(普通)'!$C$2,D52='物価指数表(普通)'!$I$2)),INDEX('基率(福島県)'!$B$2:$D$3,1,2),
AND(E52="普通",TRUE),INDEX('基率(福島県)'!$B$2:$D$3,1,3),
AND(E52="住宅",OR(D52='物価指数表(普通)'!$B$2,D52='物価指数表(普通)'!$H$2)),INDEX('基率(福島県)'!$B$2:$D$3,2,1),
AND(E52="住宅",OR(D52='物価指数表(普通)'!$C$2,D52='物価指数表(普通)'!$I$2)),INDEX('基率(福島県)'!$B$2:$D$3,2,2),
AND(E52="住宅",TRUE),INDEX('基率(福島県)'!$B$2:$D$3,2,3)
)*F52,0),"")</f>
        <v/>
      </c>
      <c r="H52" s="103"/>
      <c r="I52" s="99" t="str">
        <f>IFERROR(
IF(OR(D52="鉄筋③",D52="鉄骨鉄筋④",D52="コンクリートブロック⑤",D52="鉄骨⑥",D52="機械設備(施設構造:耐火)"),
ROUNDDOWN(
F52*H52*_xlfn.IFS(
AND(E52="普通",OR(D52='物価指数表(普通)'!$B$2,D52='物価指数表(普通)'!$H$2)),INDEX('基率(福島県)'!$B$2:$D$3,1,1),
AND(E52="普通",OR(D52='物価指数表(普通)'!$C$2,D52='物価指数表(普通)'!$I$2)),INDEX('基率(福島県)'!$B$2:$D$3,1,2),
AND(E52="普通",TRUE),INDEX('基率(福島県)'!$B$2:$D$3,1,3),
AND(E52="住宅",OR(D52='物価指数表(普通)'!$B$2,D52='物価指数表(普通)'!$H$2)),INDEX('基率(福島県)'!$B$2:$D$3,2,1),
AND(E52="住宅",OR(D52='物価指数表(普通)'!$C$2,D52='物価指数表(普通)'!$I$2)),INDEX('基率(福島県)'!$B$2:$D$3,2,2),
AND(E52="住宅",TRUE),INDEX('基率(福島県)'!$B$2:$D$3,2,3)
)*_xlfn.IFS(
H52=30%,2.4,
H52=40%,2,
H52=50%,1.7,
H52=60%,1.5,
H52=70%,1.35,
H52=80%,1.2),0),""),"")</f>
        <v/>
      </c>
    </row>
    <row r="53" spans="2:9">
      <c r="B53" s="12"/>
      <c r="C53" s="14"/>
      <c r="D53" s="16"/>
      <c r="E53" s="53"/>
      <c r="F53" s="74" t="str">
        <f>IFERROR(ROUND(_xlfn.IFS(
E53="普通",INDEX('物価指数表(普通)'!$B$3:$J$55,MATCH(C53,'物価指数表(普通)'!$A$3:$A$55,0),MATCH(D53,'物価指数表(普通)'!$B$2:$J$2,0))*B53,
E53="住宅",INDEX('物価指数表(住宅)'!$B$3:$J$55,MATCH(C53,'物価指数表(住宅)'!$A$3:$A$55,0),MATCH(D53,'物価指数表(住宅)'!$B$2:$J$2,0))*B53),0),"")</f>
        <v/>
      </c>
      <c r="G53" s="93" t="str">
        <f>IFERROR(ROUNDDOWN(_xlfn.IFS(
AND(E53="普通",OR(D53='物価指数表(普通)'!$B$2,D53='物価指数表(普通)'!$H$2)),INDEX('基率(福島県)'!$B$2:$D$3,1,1),
AND(E53="普通",OR(D53='物価指数表(普通)'!$C$2,D53='物価指数表(普通)'!$I$2)),INDEX('基率(福島県)'!$B$2:$D$3,1,2),
AND(E53="普通",TRUE),INDEX('基率(福島県)'!$B$2:$D$3,1,3),
AND(E53="住宅",OR(D53='物価指数表(普通)'!$B$2,D53='物価指数表(普通)'!$H$2)),INDEX('基率(福島県)'!$B$2:$D$3,2,1),
AND(E53="住宅",OR(D53='物価指数表(普通)'!$C$2,D53='物価指数表(普通)'!$I$2)),INDEX('基率(福島県)'!$B$2:$D$3,2,2),
AND(E53="住宅",TRUE),INDEX('基率(福島県)'!$B$2:$D$3,2,3)
)*F53,0),"")</f>
        <v/>
      </c>
      <c r="H53" s="103"/>
      <c r="I53" s="99" t="str">
        <f>IFERROR(
IF(OR(D53="鉄筋③",D53="鉄骨鉄筋④",D53="コンクリートブロック⑤",D53="鉄骨⑥",D53="機械設備(施設構造:耐火)"),
ROUNDDOWN(
F53*H53*_xlfn.IFS(
AND(E53="普通",OR(D53='物価指数表(普通)'!$B$2,D53='物価指数表(普通)'!$H$2)),INDEX('基率(福島県)'!$B$2:$D$3,1,1),
AND(E53="普通",OR(D53='物価指数表(普通)'!$C$2,D53='物価指数表(普通)'!$I$2)),INDEX('基率(福島県)'!$B$2:$D$3,1,2),
AND(E53="普通",TRUE),INDEX('基率(福島県)'!$B$2:$D$3,1,3),
AND(E53="住宅",OR(D53='物価指数表(普通)'!$B$2,D53='物価指数表(普通)'!$H$2)),INDEX('基率(福島県)'!$B$2:$D$3,2,1),
AND(E53="住宅",OR(D53='物価指数表(普通)'!$C$2,D53='物価指数表(普通)'!$I$2)),INDEX('基率(福島県)'!$B$2:$D$3,2,2),
AND(E53="住宅",TRUE),INDEX('基率(福島県)'!$B$2:$D$3,2,3)
)*_xlfn.IFS(
H53=30%,2.4,
H53=40%,2,
H53=50%,1.7,
H53=60%,1.5,
H53=70%,1.35,
H53=80%,1.2),0),""),"")</f>
        <v/>
      </c>
    </row>
    <row r="54" spans="2:9">
      <c r="B54" s="12"/>
      <c r="C54" s="14"/>
      <c r="D54" s="16"/>
      <c r="E54" s="53"/>
      <c r="F54" s="74" t="str">
        <f>IFERROR(ROUND(_xlfn.IFS(
E54="普通",INDEX('物価指数表(普通)'!$B$3:$J$55,MATCH(C54,'物価指数表(普通)'!$A$3:$A$55,0),MATCH(D54,'物価指数表(普通)'!$B$2:$J$2,0))*B54,
E54="住宅",INDEX('物価指数表(住宅)'!$B$3:$J$55,MATCH(C54,'物価指数表(住宅)'!$A$3:$A$55,0),MATCH(D54,'物価指数表(住宅)'!$B$2:$J$2,0))*B54),0),"")</f>
        <v/>
      </c>
      <c r="G54" s="93" t="str">
        <f>IFERROR(ROUNDDOWN(_xlfn.IFS(
AND(E54="普通",OR(D54='物価指数表(普通)'!$B$2,D54='物価指数表(普通)'!$H$2)),INDEX('基率(福島県)'!$B$2:$D$3,1,1),
AND(E54="普通",OR(D54='物価指数表(普通)'!$C$2,D54='物価指数表(普通)'!$I$2)),INDEX('基率(福島県)'!$B$2:$D$3,1,2),
AND(E54="普通",TRUE),INDEX('基率(福島県)'!$B$2:$D$3,1,3),
AND(E54="住宅",OR(D54='物価指数表(普通)'!$B$2,D54='物価指数表(普通)'!$H$2)),INDEX('基率(福島県)'!$B$2:$D$3,2,1),
AND(E54="住宅",OR(D54='物価指数表(普通)'!$C$2,D54='物価指数表(普通)'!$I$2)),INDEX('基率(福島県)'!$B$2:$D$3,2,2),
AND(E54="住宅",TRUE),INDEX('基率(福島県)'!$B$2:$D$3,2,3)
)*F54,0),"")</f>
        <v/>
      </c>
      <c r="H54" s="103"/>
      <c r="I54" s="99" t="str">
        <f>IFERROR(
IF(OR(D54="鉄筋③",D54="鉄骨鉄筋④",D54="コンクリートブロック⑤",D54="鉄骨⑥",D54="機械設備(施設構造:耐火)"),
ROUNDDOWN(
F54*H54*_xlfn.IFS(
AND(E54="普通",OR(D54='物価指数表(普通)'!$B$2,D54='物価指数表(普通)'!$H$2)),INDEX('基率(福島県)'!$B$2:$D$3,1,1),
AND(E54="普通",OR(D54='物価指数表(普通)'!$C$2,D54='物価指数表(普通)'!$I$2)),INDEX('基率(福島県)'!$B$2:$D$3,1,2),
AND(E54="普通",TRUE),INDEX('基率(福島県)'!$B$2:$D$3,1,3),
AND(E54="住宅",OR(D54='物価指数表(普通)'!$B$2,D54='物価指数表(普通)'!$H$2)),INDEX('基率(福島県)'!$B$2:$D$3,2,1),
AND(E54="住宅",OR(D54='物価指数表(普通)'!$C$2,D54='物価指数表(普通)'!$I$2)),INDEX('基率(福島県)'!$B$2:$D$3,2,2),
AND(E54="住宅",TRUE),INDEX('基率(福島県)'!$B$2:$D$3,2,3)
)*_xlfn.IFS(
H54=30%,2.4,
H54=40%,2,
H54=50%,1.7,
H54=60%,1.5,
H54=70%,1.35,
H54=80%,1.2),0),""),"")</f>
        <v/>
      </c>
    </row>
    <row r="55" spans="2:9">
      <c r="B55" s="12"/>
      <c r="C55" s="14"/>
      <c r="D55" s="16"/>
      <c r="E55" s="53"/>
      <c r="F55" s="74" t="str">
        <f>IFERROR(ROUND(_xlfn.IFS(
E55="普通",INDEX('物価指数表(普通)'!$B$3:$J$55,MATCH(C55,'物価指数表(普通)'!$A$3:$A$55,0),MATCH(D55,'物価指数表(普通)'!$B$2:$J$2,0))*B55,
E55="住宅",INDEX('物価指数表(住宅)'!$B$3:$J$55,MATCH(C55,'物価指数表(住宅)'!$A$3:$A$55,0),MATCH(D55,'物価指数表(住宅)'!$B$2:$J$2,0))*B55),0),"")</f>
        <v/>
      </c>
      <c r="G55" s="93" t="str">
        <f>IFERROR(ROUNDDOWN(_xlfn.IFS(
AND(E55="普通",OR(D55='物価指数表(普通)'!$B$2,D55='物価指数表(普通)'!$H$2)),INDEX('基率(福島県)'!$B$2:$D$3,1,1),
AND(E55="普通",OR(D55='物価指数表(普通)'!$C$2,D55='物価指数表(普通)'!$I$2)),INDEX('基率(福島県)'!$B$2:$D$3,1,2),
AND(E55="普通",TRUE),INDEX('基率(福島県)'!$B$2:$D$3,1,3),
AND(E55="住宅",OR(D55='物価指数表(普通)'!$B$2,D55='物価指数表(普通)'!$H$2)),INDEX('基率(福島県)'!$B$2:$D$3,2,1),
AND(E55="住宅",OR(D55='物価指数表(普通)'!$C$2,D55='物価指数表(普通)'!$I$2)),INDEX('基率(福島県)'!$B$2:$D$3,2,2),
AND(E55="住宅",TRUE),INDEX('基率(福島県)'!$B$2:$D$3,2,3)
)*F55,0),"")</f>
        <v/>
      </c>
      <c r="H55" s="103"/>
      <c r="I55" s="99" t="str">
        <f>IFERROR(
IF(OR(D55="鉄筋③",D55="鉄骨鉄筋④",D55="コンクリートブロック⑤",D55="鉄骨⑥",D55="機械設備(施設構造:耐火)"),
ROUNDDOWN(
F55*H55*_xlfn.IFS(
AND(E55="普通",OR(D55='物価指数表(普通)'!$B$2,D55='物価指数表(普通)'!$H$2)),INDEX('基率(福島県)'!$B$2:$D$3,1,1),
AND(E55="普通",OR(D55='物価指数表(普通)'!$C$2,D55='物価指数表(普通)'!$I$2)),INDEX('基率(福島県)'!$B$2:$D$3,1,2),
AND(E55="普通",TRUE),INDEX('基率(福島県)'!$B$2:$D$3,1,3),
AND(E55="住宅",OR(D55='物価指数表(普通)'!$B$2,D55='物価指数表(普通)'!$H$2)),INDEX('基率(福島県)'!$B$2:$D$3,2,1),
AND(E55="住宅",OR(D55='物価指数表(普通)'!$C$2,D55='物価指数表(普通)'!$I$2)),INDEX('基率(福島県)'!$B$2:$D$3,2,2),
AND(E55="住宅",TRUE),INDEX('基率(福島県)'!$B$2:$D$3,2,3)
)*_xlfn.IFS(
H55=30%,2.4,
H55=40%,2,
H55=50%,1.7,
H55=60%,1.5,
H55=70%,1.35,
H55=80%,1.2),0),""),"")</f>
        <v/>
      </c>
    </row>
    <row r="56" spans="2:9">
      <c r="B56" s="12"/>
      <c r="C56" s="14"/>
      <c r="D56" s="16"/>
      <c r="E56" s="53"/>
      <c r="F56" s="74" t="str">
        <f>IFERROR(ROUND(_xlfn.IFS(
E56="普通",INDEX('物価指数表(普通)'!$B$3:$J$55,MATCH(C56,'物価指数表(普通)'!$A$3:$A$55,0),MATCH(D56,'物価指数表(普通)'!$B$2:$J$2,0))*B56,
E56="住宅",INDEX('物価指数表(住宅)'!$B$3:$J$55,MATCH(C56,'物価指数表(住宅)'!$A$3:$A$55,0),MATCH(D56,'物価指数表(住宅)'!$B$2:$J$2,0))*B56),0),"")</f>
        <v/>
      </c>
      <c r="G56" s="93" t="str">
        <f>IFERROR(ROUNDDOWN(_xlfn.IFS(
AND(E56="普通",OR(D56='物価指数表(普通)'!$B$2,D56='物価指数表(普通)'!$H$2)),INDEX('基率(福島県)'!$B$2:$D$3,1,1),
AND(E56="普通",OR(D56='物価指数表(普通)'!$C$2,D56='物価指数表(普通)'!$I$2)),INDEX('基率(福島県)'!$B$2:$D$3,1,2),
AND(E56="普通",TRUE),INDEX('基率(福島県)'!$B$2:$D$3,1,3),
AND(E56="住宅",OR(D56='物価指数表(普通)'!$B$2,D56='物価指数表(普通)'!$H$2)),INDEX('基率(福島県)'!$B$2:$D$3,2,1),
AND(E56="住宅",OR(D56='物価指数表(普通)'!$C$2,D56='物価指数表(普通)'!$I$2)),INDEX('基率(福島県)'!$B$2:$D$3,2,2),
AND(E56="住宅",TRUE),INDEX('基率(福島県)'!$B$2:$D$3,2,3)
)*F56,0),"")</f>
        <v/>
      </c>
      <c r="H56" s="103"/>
      <c r="I56" s="99" t="str">
        <f>IFERROR(
IF(OR(D56="鉄筋③",D56="鉄骨鉄筋④",D56="コンクリートブロック⑤",D56="鉄骨⑥",D56="機械設備(施設構造:耐火)"),
ROUNDDOWN(
F56*H56*_xlfn.IFS(
AND(E56="普通",OR(D56='物価指数表(普通)'!$B$2,D56='物価指数表(普通)'!$H$2)),INDEX('基率(福島県)'!$B$2:$D$3,1,1),
AND(E56="普通",OR(D56='物価指数表(普通)'!$C$2,D56='物価指数表(普通)'!$I$2)),INDEX('基率(福島県)'!$B$2:$D$3,1,2),
AND(E56="普通",TRUE),INDEX('基率(福島県)'!$B$2:$D$3,1,3),
AND(E56="住宅",OR(D56='物価指数表(普通)'!$B$2,D56='物価指数表(普通)'!$H$2)),INDEX('基率(福島県)'!$B$2:$D$3,2,1),
AND(E56="住宅",OR(D56='物価指数表(普通)'!$C$2,D56='物価指数表(普通)'!$I$2)),INDEX('基率(福島県)'!$B$2:$D$3,2,2),
AND(E56="住宅",TRUE),INDEX('基率(福島県)'!$B$2:$D$3,2,3)
)*_xlfn.IFS(
H56=30%,2.4,
H56=40%,2,
H56=50%,1.7,
H56=60%,1.5,
H56=70%,1.35,
H56=80%,1.2),0),""),"")</f>
        <v/>
      </c>
    </row>
    <row r="57" spans="2:9">
      <c r="B57" s="12"/>
      <c r="C57" s="14"/>
      <c r="D57" s="16"/>
      <c r="E57" s="53"/>
      <c r="F57" s="74" t="str">
        <f>IFERROR(ROUND(_xlfn.IFS(
E57="普通",INDEX('物価指数表(普通)'!$B$3:$J$55,MATCH(C57,'物価指数表(普通)'!$A$3:$A$55,0),MATCH(D57,'物価指数表(普通)'!$B$2:$J$2,0))*B57,
E57="住宅",INDEX('物価指数表(住宅)'!$B$3:$J$55,MATCH(C57,'物価指数表(住宅)'!$A$3:$A$55,0),MATCH(D57,'物価指数表(住宅)'!$B$2:$J$2,0))*B57),0),"")</f>
        <v/>
      </c>
      <c r="G57" s="93" t="str">
        <f>IFERROR(ROUNDDOWN(_xlfn.IFS(
AND(E57="普通",OR(D57='物価指数表(普通)'!$B$2,D57='物価指数表(普通)'!$H$2)),INDEX('基率(福島県)'!$B$2:$D$3,1,1),
AND(E57="普通",OR(D57='物価指数表(普通)'!$C$2,D57='物価指数表(普通)'!$I$2)),INDEX('基率(福島県)'!$B$2:$D$3,1,2),
AND(E57="普通",TRUE),INDEX('基率(福島県)'!$B$2:$D$3,1,3),
AND(E57="住宅",OR(D57='物価指数表(普通)'!$B$2,D57='物価指数表(普通)'!$H$2)),INDEX('基率(福島県)'!$B$2:$D$3,2,1),
AND(E57="住宅",OR(D57='物価指数表(普通)'!$C$2,D57='物価指数表(普通)'!$I$2)),INDEX('基率(福島県)'!$B$2:$D$3,2,2),
AND(E57="住宅",TRUE),INDEX('基率(福島県)'!$B$2:$D$3,2,3)
)*F57,0),"")</f>
        <v/>
      </c>
      <c r="H57" s="103"/>
      <c r="I57" s="99" t="str">
        <f>IFERROR(
IF(OR(D57="鉄筋③",D57="鉄骨鉄筋④",D57="コンクリートブロック⑤",D57="鉄骨⑥",D57="機械設備(施設構造:耐火)"),
ROUNDDOWN(
F57*H57*_xlfn.IFS(
AND(E57="普通",OR(D57='物価指数表(普通)'!$B$2,D57='物価指数表(普通)'!$H$2)),INDEX('基率(福島県)'!$B$2:$D$3,1,1),
AND(E57="普通",OR(D57='物価指数表(普通)'!$C$2,D57='物価指数表(普通)'!$I$2)),INDEX('基率(福島県)'!$B$2:$D$3,1,2),
AND(E57="普通",TRUE),INDEX('基率(福島県)'!$B$2:$D$3,1,3),
AND(E57="住宅",OR(D57='物価指数表(普通)'!$B$2,D57='物価指数表(普通)'!$H$2)),INDEX('基率(福島県)'!$B$2:$D$3,2,1),
AND(E57="住宅",OR(D57='物価指数表(普通)'!$C$2,D57='物価指数表(普通)'!$I$2)),INDEX('基率(福島県)'!$B$2:$D$3,2,2),
AND(E57="住宅",TRUE),INDEX('基率(福島県)'!$B$2:$D$3,2,3)
)*_xlfn.IFS(
H57=30%,2.4,
H57=40%,2,
H57=50%,1.7,
H57=60%,1.5,
H57=70%,1.35,
H57=80%,1.2),0),""),"")</f>
        <v/>
      </c>
    </row>
    <row r="58" spans="2:9">
      <c r="B58" s="12"/>
      <c r="C58" s="14"/>
      <c r="D58" s="16"/>
      <c r="E58" s="53"/>
      <c r="F58" s="74" t="str">
        <f>IFERROR(ROUND(_xlfn.IFS(
E58="普通",INDEX('物価指数表(普通)'!$B$3:$J$55,MATCH(C58,'物価指数表(普通)'!$A$3:$A$55,0),MATCH(D58,'物価指数表(普通)'!$B$2:$J$2,0))*B58,
E58="住宅",INDEX('物価指数表(住宅)'!$B$3:$J$55,MATCH(C58,'物価指数表(住宅)'!$A$3:$A$55,0),MATCH(D58,'物価指数表(住宅)'!$B$2:$J$2,0))*B58),0),"")</f>
        <v/>
      </c>
      <c r="G58" s="93" t="str">
        <f>IFERROR(ROUNDDOWN(_xlfn.IFS(
AND(E58="普通",OR(D58='物価指数表(普通)'!$B$2,D58='物価指数表(普通)'!$H$2)),INDEX('基率(福島県)'!$B$2:$D$3,1,1),
AND(E58="普通",OR(D58='物価指数表(普通)'!$C$2,D58='物価指数表(普通)'!$I$2)),INDEX('基率(福島県)'!$B$2:$D$3,1,2),
AND(E58="普通",TRUE),INDEX('基率(福島県)'!$B$2:$D$3,1,3),
AND(E58="住宅",OR(D58='物価指数表(普通)'!$B$2,D58='物価指数表(普通)'!$H$2)),INDEX('基率(福島県)'!$B$2:$D$3,2,1),
AND(E58="住宅",OR(D58='物価指数表(普通)'!$C$2,D58='物価指数表(普通)'!$I$2)),INDEX('基率(福島県)'!$B$2:$D$3,2,2),
AND(E58="住宅",TRUE),INDEX('基率(福島県)'!$B$2:$D$3,2,3)
)*F58,0),"")</f>
        <v/>
      </c>
      <c r="H58" s="103"/>
      <c r="I58" s="99" t="str">
        <f>IFERROR(
IF(OR(D58="鉄筋③",D58="鉄骨鉄筋④",D58="コンクリートブロック⑤",D58="鉄骨⑥",D58="機械設備(施設構造:耐火)"),
ROUNDDOWN(
F58*H58*_xlfn.IFS(
AND(E58="普通",OR(D58='物価指数表(普通)'!$B$2,D58='物価指数表(普通)'!$H$2)),INDEX('基率(福島県)'!$B$2:$D$3,1,1),
AND(E58="普通",OR(D58='物価指数表(普通)'!$C$2,D58='物価指数表(普通)'!$I$2)),INDEX('基率(福島県)'!$B$2:$D$3,1,2),
AND(E58="普通",TRUE),INDEX('基率(福島県)'!$B$2:$D$3,1,3),
AND(E58="住宅",OR(D58='物価指数表(普通)'!$B$2,D58='物価指数表(普通)'!$H$2)),INDEX('基率(福島県)'!$B$2:$D$3,2,1),
AND(E58="住宅",OR(D58='物価指数表(普通)'!$C$2,D58='物価指数表(普通)'!$I$2)),INDEX('基率(福島県)'!$B$2:$D$3,2,2),
AND(E58="住宅",TRUE),INDEX('基率(福島県)'!$B$2:$D$3,2,3)
)*_xlfn.IFS(
H58=30%,2.4,
H58=40%,2,
H58=50%,1.7,
H58=60%,1.5,
H58=70%,1.35,
H58=80%,1.2),0),""),"")</f>
        <v/>
      </c>
    </row>
    <row r="59" spans="2:9">
      <c r="B59" s="12"/>
      <c r="C59" s="14"/>
      <c r="D59" s="16"/>
      <c r="E59" s="53"/>
      <c r="F59" s="74" t="str">
        <f>IFERROR(ROUND(_xlfn.IFS(
E59="普通",INDEX('物価指数表(普通)'!$B$3:$J$55,MATCH(C59,'物価指数表(普通)'!$A$3:$A$55,0),MATCH(D59,'物価指数表(普通)'!$B$2:$J$2,0))*B59,
E59="住宅",INDEX('物価指数表(住宅)'!$B$3:$J$55,MATCH(C59,'物価指数表(住宅)'!$A$3:$A$55,0),MATCH(D59,'物価指数表(住宅)'!$B$2:$J$2,0))*B59),0),"")</f>
        <v/>
      </c>
      <c r="G59" s="93" t="str">
        <f>IFERROR(ROUNDDOWN(_xlfn.IFS(
AND(E59="普通",OR(D59='物価指数表(普通)'!$B$2,D59='物価指数表(普通)'!$H$2)),INDEX('基率(福島県)'!$B$2:$D$3,1,1),
AND(E59="普通",OR(D59='物価指数表(普通)'!$C$2,D59='物価指数表(普通)'!$I$2)),INDEX('基率(福島県)'!$B$2:$D$3,1,2),
AND(E59="普通",TRUE),INDEX('基率(福島県)'!$B$2:$D$3,1,3),
AND(E59="住宅",OR(D59='物価指数表(普通)'!$B$2,D59='物価指数表(普通)'!$H$2)),INDEX('基率(福島県)'!$B$2:$D$3,2,1),
AND(E59="住宅",OR(D59='物価指数表(普通)'!$C$2,D59='物価指数表(普通)'!$I$2)),INDEX('基率(福島県)'!$B$2:$D$3,2,2),
AND(E59="住宅",TRUE),INDEX('基率(福島県)'!$B$2:$D$3,2,3)
)*F59,0),"")</f>
        <v/>
      </c>
      <c r="H59" s="103"/>
      <c r="I59" s="99" t="str">
        <f>IFERROR(
IF(OR(D59="鉄筋③",D59="鉄骨鉄筋④",D59="コンクリートブロック⑤",D59="鉄骨⑥",D59="機械設備(施設構造:耐火)"),
ROUNDDOWN(
F59*H59*_xlfn.IFS(
AND(E59="普通",OR(D59='物価指数表(普通)'!$B$2,D59='物価指数表(普通)'!$H$2)),INDEX('基率(福島県)'!$B$2:$D$3,1,1),
AND(E59="普通",OR(D59='物価指数表(普通)'!$C$2,D59='物価指数表(普通)'!$I$2)),INDEX('基率(福島県)'!$B$2:$D$3,1,2),
AND(E59="普通",TRUE),INDEX('基率(福島県)'!$B$2:$D$3,1,3),
AND(E59="住宅",OR(D59='物価指数表(普通)'!$B$2,D59='物価指数表(普通)'!$H$2)),INDEX('基率(福島県)'!$B$2:$D$3,2,1),
AND(E59="住宅",OR(D59='物価指数表(普通)'!$C$2,D59='物価指数表(普通)'!$I$2)),INDEX('基率(福島県)'!$B$2:$D$3,2,2),
AND(E59="住宅",TRUE),INDEX('基率(福島県)'!$B$2:$D$3,2,3)
)*_xlfn.IFS(
H59=30%,2.4,
H59=40%,2,
H59=50%,1.7,
H59=60%,1.5,
H59=70%,1.35,
H59=80%,1.2),0),""),"")</f>
        <v/>
      </c>
    </row>
    <row r="60" spans="2:9">
      <c r="B60" s="12"/>
      <c r="C60" s="14"/>
      <c r="D60" s="16"/>
      <c r="E60" s="53"/>
      <c r="F60" s="74" t="str">
        <f>IFERROR(ROUND(_xlfn.IFS(
E60="普通",INDEX('物価指数表(普通)'!$B$3:$J$55,MATCH(C60,'物価指数表(普通)'!$A$3:$A$55,0),MATCH(D60,'物価指数表(普通)'!$B$2:$J$2,0))*B60,
E60="住宅",INDEX('物価指数表(住宅)'!$B$3:$J$55,MATCH(C60,'物価指数表(住宅)'!$A$3:$A$55,0),MATCH(D60,'物価指数表(住宅)'!$B$2:$J$2,0))*B60),0),"")</f>
        <v/>
      </c>
      <c r="G60" s="93" t="str">
        <f>IFERROR(ROUNDDOWN(_xlfn.IFS(
AND(E60="普通",OR(D60='物価指数表(普通)'!$B$2,D60='物価指数表(普通)'!$H$2)),INDEX('基率(福島県)'!$B$2:$D$3,1,1),
AND(E60="普通",OR(D60='物価指数表(普通)'!$C$2,D60='物価指数表(普通)'!$I$2)),INDEX('基率(福島県)'!$B$2:$D$3,1,2),
AND(E60="普通",TRUE),INDEX('基率(福島県)'!$B$2:$D$3,1,3),
AND(E60="住宅",OR(D60='物価指数表(普通)'!$B$2,D60='物価指数表(普通)'!$H$2)),INDEX('基率(福島県)'!$B$2:$D$3,2,1),
AND(E60="住宅",OR(D60='物価指数表(普通)'!$C$2,D60='物価指数表(普通)'!$I$2)),INDEX('基率(福島県)'!$B$2:$D$3,2,2),
AND(E60="住宅",TRUE),INDEX('基率(福島県)'!$B$2:$D$3,2,3)
)*F60,0),"")</f>
        <v/>
      </c>
      <c r="H60" s="103"/>
      <c r="I60" s="99" t="str">
        <f>IFERROR(
IF(OR(D60="鉄筋③",D60="鉄骨鉄筋④",D60="コンクリートブロック⑤",D60="鉄骨⑥",D60="機械設備(施設構造:耐火)"),
ROUNDDOWN(
F60*H60*_xlfn.IFS(
AND(E60="普通",OR(D60='物価指数表(普通)'!$B$2,D60='物価指数表(普通)'!$H$2)),INDEX('基率(福島県)'!$B$2:$D$3,1,1),
AND(E60="普通",OR(D60='物価指数表(普通)'!$C$2,D60='物価指数表(普通)'!$I$2)),INDEX('基率(福島県)'!$B$2:$D$3,1,2),
AND(E60="普通",TRUE),INDEX('基率(福島県)'!$B$2:$D$3,1,3),
AND(E60="住宅",OR(D60='物価指数表(普通)'!$B$2,D60='物価指数表(普通)'!$H$2)),INDEX('基率(福島県)'!$B$2:$D$3,2,1),
AND(E60="住宅",OR(D60='物価指数表(普通)'!$C$2,D60='物価指数表(普通)'!$I$2)),INDEX('基率(福島県)'!$B$2:$D$3,2,2),
AND(E60="住宅",TRUE),INDEX('基率(福島県)'!$B$2:$D$3,2,3)
)*_xlfn.IFS(
H60=30%,2.4,
H60=40%,2,
H60=50%,1.7,
H60=60%,1.5,
H60=70%,1.35,
H60=80%,1.2),0),""),"")</f>
        <v/>
      </c>
    </row>
    <row r="61" spans="2:9">
      <c r="B61" s="12"/>
      <c r="C61" s="14"/>
      <c r="D61" s="16"/>
      <c r="E61" s="53"/>
      <c r="F61" s="74" t="str">
        <f>IFERROR(ROUND(_xlfn.IFS(
E61="普通",INDEX('物価指数表(普通)'!$B$3:$J$55,MATCH(C61,'物価指数表(普通)'!$A$3:$A$55,0),MATCH(D61,'物価指数表(普通)'!$B$2:$J$2,0))*B61,
E61="住宅",INDEX('物価指数表(住宅)'!$B$3:$J$55,MATCH(C61,'物価指数表(住宅)'!$A$3:$A$55,0),MATCH(D61,'物価指数表(住宅)'!$B$2:$J$2,0))*B61),0),"")</f>
        <v/>
      </c>
      <c r="G61" s="93" t="str">
        <f>IFERROR(ROUNDDOWN(_xlfn.IFS(
AND(E61="普通",OR(D61='物価指数表(普通)'!$B$2,D61='物価指数表(普通)'!$H$2)),INDEX('基率(福島県)'!$B$2:$D$3,1,1),
AND(E61="普通",OR(D61='物価指数表(普通)'!$C$2,D61='物価指数表(普通)'!$I$2)),INDEX('基率(福島県)'!$B$2:$D$3,1,2),
AND(E61="普通",TRUE),INDEX('基率(福島県)'!$B$2:$D$3,1,3),
AND(E61="住宅",OR(D61='物価指数表(普通)'!$B$2,D61='物価指数表(普通)'!$H$2)),INDEX('基率(福島県)'!$B$2:$D$3,2,1),
AND(E61="住宅",OR(D61='物価指数表(普通)'!$C$2,D61='物価指数表(普通)'!$I$2)),INDEX('基率(福島県)'!$B$2:$D$3,2,2),
AND(E61="住宅",TRUE),INDEX('基率(福島県)'!$B$2:$D$3,2,3)
)*F61,0),"")</f>
        <v/>
      </c>
      <c r="H61" s="103"/>
      <c r="I61" s="99" t="str">
        <f>IFERROR(
IF(OR(D61="鉄筋③",D61="鉄骨鉄筋④",D61="コンクリートブロック⑤",D61="鉄骨⑥",D61="機械設備(施設構造:耐火)"),
ROUNDDOWN(
F61*H61*_xlfn.IFS(
AND(E61="普通",OR(D61='物価指数表(普通)'!$B$2,D61='物価指数表(普通)'!$H$2)),INDEX('基率(福島県)'!$B$2:$D$3,1,1),
AND(E61="普通",OR(D61='物価指数表(普通)'!$C$2,D61='物価指数表(普通)'!$I$2)),INDEX('基率(福島県)'!$B$2:$D$3,1,2),
AND(E61="普通",TRUE),INDEX('基率(福島県)'!$B$2:$D$3,1,3),
AND(E61="住宅",OR(D61='物価指数表(普通)'!$B$2,D61='物価指数表(普通)'!$H$2)),INDEX('基率(福島県)'!$B$2:$D$3,2,1),
AND(E61="住宅",OR(D61='物価指数表(普通)'!$C$2,D61='物価指数表(普通)'!$I$2)),INDEX('基率(福島県)'!$B$2:$D$3,2,2),
AND(E61="住宅",TRUE),INDEX('基率(福島県)'!$B$2:$D$3,2,3)
)*_xlfn.IFS(
H61=30%,2.4,
H61=40%,2,
H61=50%,1.7,
H61=60%,1.5,
H61=70%,1.35,
H61=80%,1.2),0),""),"")</f>
        <v/>
      </c>
    </row>
    <row r="62" spans="2:9">
      <c r="B62" s="12"/>
      <c r="C62" s="14"/>
      <c r="D62" s="16"/>
      <c r="E62" s="53"/>
      <c r="F62" s="74" t="str">
        <f>IFERROR(ROUND(_xlfn.IFS(
E62="普通",INDEX('物価指数表(普通)'!$B$3:$J$55,MATCH(C62,'物価指数表(普通)'!$A$3:$A$55,0),MATCH(D62,'物価指数表(普通)'!$B$2:$J$2,0))*B62,
E62="住宅",INDEX('物価指数表(住宅)'!$B$3:$J$55,MATCH(C62,'物価指数表(住宅)'!$A$3:$A$55,0),MATCH(D62,'物価指数表(住宅)'!$B$2:$J$2,0))*B62),0),"")</f>
        <v/>
      </c>
      <c r="G62" s="93" t="str">
        <f>IFERROR(ROUNDDOWN(_xlfn.IFS(
AND(E62="普通",OR(D62='物価指数表(普通)'!$B$2,D62='物価指数表(普通)'!$H$2)),INDEX('基率(福島県)'!$B$2:$D$3,1,1),
AND(E62="普通",OR(D62='物価指数表(普通)'!$C$2,D62='物価指数表(普通)'!$I$2)),INDEX('基率(福島県)'!$B$2:$D$3,1,2),
AND(E62="普通",TRUE),INDEX('基率(福島県)'!$B$2:$D$3,1,3),
AND(E62="住宅",OR(D62='物価指数表(普通)'!$B$2,D62='物価指数表(普通)'!$H$2)),INDEX('基率(福島県)'!$B$2:$D$3,2,1),
AND(E62="住宅",OR(D62='物価指数表(普通)'!$C$2,D62='物価指数表(普通)'!$I$2)),INDEX('基率(福島県)'!$B$2:$D$3,2,2),
AND(E62="住宅",TRUE),INDEX('基率(福島県)'!$B$2:$D$3,2,3)
)*F62,0),"")</f>
        <v/>
      </c>
      <c r="H62" s="103"/>
      <c r="I62" s="99" t="str">
        <f>IFERROR(
IF(OR(D62="鉄筋③",D62="鉄骨鉄筋④",D62="コンクリートブロック⑤",D62="鉄骨⑥",D62="機械設備(施設構造:耐火)"),
ROUNDDOWN(
F62*H62*_xlfn.IFS(
AND(E62="普通",OR(D62='物価指数表(普通)'!$B$2,D62='物価指数表(普通)'!$H$2)),INDEX('基率(福島県)'!$B$2:$D$3,1,1),
AND(E62="普通",OR(D62='物価指数表(普通)'!$C$2,D62='物価指数表(普通)'!$I$2)),INDEX('基率(福島県)'!$B$2:$D$3,1,2),
AND(E62="普通",TRUE),INDEX('基率(福島県)'!$B$2:$D$3,1,3),
AND(E62="住宅",OR(D62='物価指数表(普通)'!$B$2,D62='物価指数表(普通)'!$H$2)),INDEX('基率(福島県)'!$B$2:$D$3,2,1),
AND(E62="住宅",OR(D62='物価指数表(普通)'!$C$2,D62='物価指数表(普通)'!$I$2)),INDEX('基率(福島県)'!$B$2:$D$3,2,2),
AND(E62="住宅",TRUE),INDEX('基率(福島県)'!$B$2:$D$3,2,3)
)*_xlfn.IFS(
H62=30%,2.4,
H62=40%,2,
H62=50%,1.7,
H62=60%,1.5,
H62=70%,1.35,
H62=80%,1.2),0),""),"")</f>
        <v/>
      </c>
    </row>
    <row r="63" spans="2:9">
      <c r="B63" s="12"/>
      <c r="C63" s="14"/>
      <c r="D63" s="16"/>
      <c r="E63" s="53"/>
      <c r="F63" s="74" t="str">
        <f>IFERROR(ROUND(_xlfn.IFS(
E63="普通",INDEX('物価指数表(普通)'!$B$3:$J$55,MATCH(C63,'物価指数表(普通)'!$A$3:$A$55,0),MATCH(D63,'物価指数表(普通)'!$B$2:$J$2,0))*B63,
E63="住宅",INDEX('物価指数表(住宅)'!$B$3:$J$55,MATCH(C63,'物価指数表(住宅)'!$A$3:$A$55,0),MATCH(D63,'物価指数表(住宅)'!$B$2:$J$2,0))*B63),0),"")</f>
        <v/>
      </c>
      <c r="G63" s="93" t="str">
        <f>IFERROR(ROUNDDOWN(_xlfn.IFS(
AND(E63="普通",OR(D63='物価指数表(普通)'!$B$2,D63='物価指数表(普通)'!$H$2)),INDEX('基率(福島県)'!$B$2:$D$3,1,1),
AND(E63="普通",OR(D63='物価指数表(普通)'!$C$2,D63='物価指数表(普通)'!$I$2)),INDEX('基率(福島県)'!$B$2:$D$3,1,2),
AND(E63="普通",TRUE),INDEX('基率(福島県)'!$B$2:$D$3,1,3),
AND(E63="住宅",OR(D63='物価指数表(普通)'!$B$2,D63='物価指数表(普通)'!$H$2)),INDEX('基率(福島県)'!$B$2:$D$3,2,1),
AND(E63="住宅",OR(D63='物価指数表(普通)'!$C$2,D63='物価指数表(普通)'!$I$2)),INDEX('基率(福島県)'!$B$2:$D$3,2,2),
AND(E63="住宅",TRUE),INDEX('基率(福島県)'!$B$2:$D$3,2,3)
)*F63,0),"")</f>
        <v/>
      </c>
      <c r="H63" s="103"/>
      <c r="I63" s="99" t="str">
        <f>IFERROR(
IF(OR(D63="鉄筋③",D63="鉄骨鉄筋④",D63="コンクリートブロック⑤",D63="鉄骨⑥",D63="機械設備(施設構造:耐火)"),
ROUNDDOWN(
F63*H63*_xlfn.IFS(
AND(E63="普通",OR(D63='物価指数表(普通)'!$B$2,D63='物価指数表(普通)'!$H$2)),INDEX('基率(福島県)'!$B$2:$D$3,1,1),
AND(E63="普通",OR(D63='物価指数表(普通)'!$C$2,D63='物価指数表(普通)'!$I$2)),INDEX('基率(福島県)'!$B$2:$D$3,1,2),
AND(E63="普通",TRUE),INDEX('基率(福島県)'!$B$2:$D$3,1,3),
AND(E63="住宅",OR(D63='物価指数表(普通)'!$B$2,D63='物価指数表(普通)'!$H$2)),INDEX('基率(福島県)'!$B$2:$D$3,2,1),
AND(E63="住宅",OR(D63='物価指数表(普通)'!$C$2,D63='物価指数表(普通)'!$I$2)),INDEX('基率(福島県)'!$B$2:$D$3,2,2),
AND(E63="住宅",TRUE),INDEX('基率(福島県)'!$B$2:$D$3,2,3)
)*_xlfn.IFS(
H63=30%,2.4,
H63=40%,2,
H63=50%,1.7,
H63=60%,1.5,
H63=70%,1.35,
H63=80%,1.2),0),""),"")</f>
        <v/>
      </c>
    </row>
    <row r="64" spans="2:9">
      <c r="B64" s="12"/>
      <c r="C64" s="14"/>
      <c r="D64" s="16"/>
      <c r="E64" s="53"/>
      <c r="F64" s="74" t="str">
        <f>IFERROR(ROUND(_xlfn.IFS(
E64="普通",INDEX('物価指数表(普通)'!$B$3:$J$55,MATCH(C64,'物価指数表(普通)'!$A$3:$A$55,0),MATCH(D64,'物価指数表(普通)'!$B$2:$J$2,0))*B64,
E64="住宅",INDEX('物価指数表(住宅)'!$B$3:$J$55,MATCH(C64,'物価指数表(住宅)'!$A$3:$A$55,0),MATCH(D64,'物価指数表(住宅)'!$B$2:$J$2,0))*B64),0),"")</f>
        <v/>
      </c>
      <c r="G64" s="93" t="str">
        <f>IFERROR(ROUNDDOWN(_xlfn.IFS(
AND(E64="普通",OR(D64='物価指数表(普通)'!$B$2,D64='物価指数表(普通)'!$H$2)),INDEX('基率(福島県)'!$B$2:$D$3,1,1),
AND(E64="普通",OR(D64='物価指数表(普通)'!$C$2,D64='物価指数表(普通)'!$I$2)),INDEX('基率(福島県)'!$B$2:$D$3,1,2),
AND(E64="普通",TRUE),INDEX('基率(福島県)'!$B$2:$D$3,1,3),
AND(E64="住宅",OR(D64='物価指数表(普通)'!$B$2,D64='物価指数表(普通)'!$H$2)),INDEX('基率(福島県)'!$B$2:$D$3,2,1),
AND(E64="住宅",OR(D64='物価指数表(普通)'!$C$2,D64='物価指数表(普通)'!$I$2)),INDEX('基率(福島県)'!$B$2:$D$3,2,2),
AND(E64="住宅",TRUE),INDEX('基率(福島県)'!$B$2:$D$3,2,3)
)*F64,0),"")</f>
        <v/>
      </c>
      <c r="H64" s="103"/>
      <c r="I64" s="99" t="str">
        <f>IFERROR(
IF(OR(D64="鉄筋③",D64="鉄骨鉄筋④",D64="コンクリートブロック⑤",D64="鉄骨⑥",D64="機械設備(施設構造:耐火)"),
ROUNDDOWN(
F64*H64*_xlfn.IFS(
AND(E64="普通",OR(D64='物価指数表(普通)'!$B$2,D64='物価指数表(普通)'!$H$2)),INDEX('基率(福島県)'!$B$2:$D$3,1,1),
AND(E64="普通",OR(D64='物価指数表(普通)'!$C$2,D64='物価指数表(普通)'!$I$2)),INDEX('基率(福島県)'!$B$2:$D$3,1,2),
AND(E64="普通",TRUE),INDEX('基率(福島県)'!$B$2:$D$3,1,3),
AND(E64="住宅",OR(D64='物価指数表(普通)'!$B$2,D64='物価指数表(普通)'!$H$2)),INDEX('基率(福島県)'!$B$2:$D$3,2,1),
AND(E64="住宅",OR(D64='物価指数表(普通)'!$C$2,D64='物価指数表(普通)'!$I$2)),INDEX('基率(福島県)'!$B$2:$D$3,2,2),
AND(E64="住宅",TRUE),INDEX('基率(福島県)'!$B$2:$D$3,2,3)
)*_xlfn.IFS(
H64=30%,2.4,
H64=40%,2,
H64=50%,1.7,
H64=60%,1.5,
H64=70%,1.35,
H64=80%,1.2),0),""),"")</f>
        <v/>
      </c>
    </row>
    <row r="65" spans="2:9">
      <c r="B65" s="12"/>
      <c r="C65" s="14"/>
      <c r="D65" s="16"/>
      <c r="E65" s="53"/>
      <c r="F65" s="74" t="str">
        <f>IFERROR(ROUND(_xlfn.IFS(
E65="普通",INDEX('物価指数表(普通)'!$B$3:$J$55,MATCH(C65,'物価指数表(普通)'!$A$3:$A$55,0),MATCH(D65,'物価指数表(普通)'!$B$2:$J$2,0))*B65,
E65="住宅",INDEX('物価指数表(住宅)'!$B$3:$J$55,MATCH(C65,'物価指数表(住宅)'!$A$3:$A$55,0),MATCH(D65,'物価指数表(住宅)'!$B$2:$J$2,0))*B65),0),"")</f>
        <v/>
      </c>
      <c r="G65" s="93" t="str">
        <f>IFERROR(ROUNDDOWN(_xlfn.IFS(
AND(E65="普通",OR(D65='物価指数表(普通)'!$B$2,D65='物価指数表(普通)'!$H$2)),INDEX('基率(福島県)'!$B$2:$D$3,1,1),
AND(E65="普通",OR(D65='物価指数表(普通)'!$C$2,D65='物価指数表(普通)'!$I$2)),INDEX('基率(福島県)'!$B$2:$D$3,1,2),
AND(E65="普通",TRUE),INDEX('基率(福島県)'!$B$2:$D$3,1,3),
AND(E65="住宅",OR(D65='物価指数表(普通)'!$B$2,D65='物価指数表(普通)'!$H$2)),INDEX('基率(福島県)'!$B$2:$D$3,2,1),
AND(E65="住宅",OR(D65='物価指数表(普通)'!$C$2,D65='物価指数表(普通)'!$I$2)),INDEX('基率(福島県)'!$B$2:$D$3,2,2),
AND(E65="住宅",TRUE),INDEX('基率(福島県)'!$B$2:$D$3,2,3)
)*F65,0),"")</f>
        <v/>
      </c>
      <c r="H65" s="103"/>
      <c r="I65" s="99" t="str">
        <f>IFERROR(
IF(OR(D65="鉄筋③",D65="鉄骨鉄筋④",D65="コンクリートブロック⑤",D65="鉄骨⑥",D65="機械設備(施設構造:耐火)"),
ROUNDDOWN(
F65*H65*_xlfn.IFS(
AND(E65="普通",OR(D65='物価指数表(普通)'!$B$2,D65='物価指数表(普通)'!$H$2)),INDEX('基率(福島県)'!$B$2:$D$3,1,1),
AND(E65="普通",OR(D65='物価指数表(普通)'!$C$2,D65='物価指数表(普通)'!$I$2)),INDEX('基率(福島県)'!$B$2:$D$3,1,2),
AND(E65="普通",TRUE),INDEX('基率(福島県)'!$B$2:$D$3,1,3),
AND(E65="住宅",OR(D65='物価指数表(普通)'!$B$2,D65='物価指数表(普通)'!$H$2)),INDEX('基率(福島県)'!$B$2:$D$3,2,1),
AND(E65="住宅",OR(D65='物価指数表(普通)'!$C$2,D65='物価指数表(普通)'!$I$2)),INDEX('基率(福島県)'!$B$2:$D$3,2,2),
AND(E65="住宅",TRUE),INDEX('基率(福島県)'!$B$2:$D$3,2,3)
)*_xlfn.IFS(
H65=30%,2.4,
H65=40%,2,
H65=50%,1.7,
H65=60%,1.5,
H65=70%,1.35,
H65=80%,1.2),0),""),"")</f>
        <v/>
      </c>
    </row>
    <row r="66" spans="2:9">
      <c r="B66" s="12"/>
      <c r="C66" s="14"/>
      <c r="D66" s="16"/>
      <c r="E66" s="53"/>
      <c r="F66" s="74" t="str">
        <f>IFERROR(ROUND(_xlfn.IFS(
E66="普通",INDEX('物価指数表(普通)'!$B$3:$J$55,MATCH(C66,'物価指数表(普通)'!$A$3:$A$55,0),MATCH(D66,'物価指数表(普通)'!$B$2:$J$2,0))*B66,
E66="住宅",INDEX('物価指数表(住宅)'!$B$3:$J$55,MATCH(C66,'物価指数表(住宅)'!$A$3:$A$55,0),MATCH(D66,'物価指数表(住宅)'!$B$2:$J$2,0))*B66),0),"")</f>
        <v/>
      </c>
      <c r="G66" s="93" t="str">
        <f>IFERROR(ROUNDDOWN(_xlfn.IFS(
AND(E66="普通",OR(D66='物価指数表(普通)'!$B$2,D66='物価指数表(普通)'!$H$2)),INDEX('基率(福島県)'!$B$2:$D$3,1,1),
AND(E66="普通",OR(D66='物価指数表(普通)'!$C$2,D66='物価指数表(普通)'!$I$2)),INDEX('基率(福島県)'!$B$2:$D$3,1,2),
AND(E66="普通",TRUE),INDEX('基率(福島県)'!$B$2:$D$3,1,3),
AND(E66="住宅",OR(D66='物価指数表(普通)'!$B$2,D66='物価指数表(普通)'!$H$2)),INDEX('基率(福島県)'!$B$2:$D$3,2,1),
AND(E66="住宅",OR(D66='物価指数表(普通)'!$C$2,D66='物価指数表(普通)'!$I$2)),INDEX('基率(福島県)'!$B$2:$D$3,2,2),
AND(E66="住宅",TRUE),INDEX('基率(福島県)'!$B$2:$D$3,2,3)
)*F66,0),"")</f>
        <v/>
      </c>
      <c r="H66" s="103"/>
      <c r="I66" s="99" t="str">
        <f>IFERROR(
IF(OR(D66="鉄筋③",D66="鉄骨鉄筋④",D66="コンクリートブロック⑤",D66="鉄骨⑥",D66="機械設備(施設構造:耐火)"),
ROUNDDOWN(
F66*H66*_xlfn.IFS(
AND(E66="普通",OR(D66='物価指数表(普通)'!$B$2,D66='物価指数表(普通)'!$H$2)),INDEX('基率(福島県)'!$B$2:$D$3,1,1),
AND(E66="普通",OR(D66='物価指数表(普通)'!$C$2,D66='物価指数表(普通)'!$I$2)),INDEX('基率(福島県)'!$B$2:$D$3,1,2),
AND(E66="普通",TRUE),INDEX('基率(福島県)'!$B$2:$D$3,1,3),
AND(E66="住宅",OR(D66='物価指数表(普通)'!$B$2,D66='物価指数表(普通)'!$H$2)),INDEX('基率(福島県)'!$B$2:$D$3,2,1),
AND(E66="住宅",OR(D66='物価指数表(普通)'!$C$2,D66='物価指数表(普通)'!$I$2)),INDEX('基率(福島県)'!$B$2:$D$3,2,2),
AND(E66="住宅",TRUE),INDEX('基率(福島県)'!$B$2:$D$3,2,3)
)*_xlfn.IFS(
H66=30%,2.4,
H66=40%,2,
H66=50%,1.7,
H66=60%,1.5,
H66=70%,1.35,
H66=80%,1.2),0),""),"")</f>
        <v/>
      </c>
    </row>
    <row r="67" spans="2:9">
      <c r="B67" s="12"/>
      <c r="C67" s="14"/>
      <c r="D67" s="16"/>
      <c r="E67" s="53"/>
      <c r="F67" s="74" t="str">
        <f>IFERROR(ROUND(_xlfn.IFS(
E67="普通",INDEX('物価指数表(普通)'!$B$3:$J$55,MATCH(C67,'物価指数表(普通)'!$A$3:$A$55,0),MATCH(D67,'物価指数表(普通)'!$B$2:$J$2,0))*B67,
E67="住宅",INDEX('物価指数表(住宅)'!$B$3:$J$55,MATCH(C67,'物価指数表(住宅)'!$A$3:$A$55,0),MATCH(D67,'物価指数表(住宅)'!$B$2:$J$2,0))*B67),0),"")</f>
        <v/>
      </c>
      <c r="G67" s="93" t="str">
        <f>IFERROR(ROUNDDOWN(_xlfn.IFS(
AND(E67="普通",OR(D67='物価指数表(普通)'!$B$2,D67='物価指数表(普通)'!$H$2)),INDEX('基率(福島県)'!$B$2:$D$3,1,1),
AND(E67="普通",OR(D67='物価指数表(普通)'!$C$2,D67='物価指数表(普通)'!$I$2)),INDEX('基率(福島県)'!$B$2:$D$3,1,2),
AND(E67="普通",TRUE),INDEX('基率(福島県)'!$B$2:$D$3,1,3),
AND(E67="住宅",OR(D67='物価指数表(普通)'!$B$2,D67='物価指数表(普通)'!$H$2)),INDEX('基率(福島県)'!$B$2:$D$3,2,1),
AND(E67="住宅",OR(D67='物価指数表(普通)'!$C$2,D67='物価指数表(普通)'!$I$2)),INDEX('基率(福島県)'!$B$2:$D$3,2,2),
AND(E67="住宅",TRUE),INDEX('基率(福島県)'!$B$2:$D$3,2,3)
)*F67,0),"")</f>
        <v/>
      </c>
      <c r="H67" s="103"/>
      <c r="I67" s="99" t="str">
        <f>IFERROR(
IF(OR(D67="鉄筋③",D67="鉄骨鉄筋④",D67="コンクリートブロック⑤",D67="鉄骨⑥",D67="機械設備(施設構造:耐火)"),
ROUNDDOWN(
F67*H67*_xlfn.IFS(
AND(E67="普通",OR(D67='物価指数表(普通)'!$B$2,D67='物価指数表(普通)'!$H$2)),INDEX('基率(福島県)'!$B$2:$D$3,1,1),
AND(E67="普通",OR(D67='物価指数表(普通)'!$C$2,D67='物価指数表(普通)'!$I$2)),INDEX('基率(福島県)'!$B$2:$D$3,1,2),
AND(E67="普通",TRUE),INDEX('基率(福島県)'!$B$2:$D$3,1,3),
AND(E67="住宅",OR(D67='物価指数表(普通)'!$B$2,D67='物価指数表(普通)'!$H$2)),INDEX('基率(福島県)'!$B$2:$D$3,2,1),
AND(E67="住宅",OR(D67='物価指数表(普通)'!$C$2,D67='物価指数表(普通)'!$I$2)),INDEX('基率(福島県)'!$B$2:$D$3,2,2),
AND(E67="住宅",TRUE),INDEX('基率(福島県)'!$B$2:$D$3,2,3)
)*_xlfn.IFS(
H67=30%,2.4,
H67=40%,2,
H67=50%,1.7,
H67=60%,1.5,
H67=70%,1.35,
H67=80%,1.2),0),""),"")</f>
        <v/>
      </c>
    </row>
    <row r="68" spans="2:9">
      <c r="B68" s="12"/>
      <c r="C68" s="14"/>
      <c r="D68" s="16"/>
      <c r="E68" s="53"/>
      <c r="F68" s="74" t="str">
        <f>IFERROR(ROUND(_xlfn.IFS(
E68="普通",INDEX('物価指数表(普通)'!$B$3:$J$55,MATCH(C68,'物価指数表(普通)'!$A$3:$A$55,0),MATCH(D68,'物価指数表(普通)'!$B$2:$J$2,0))*B68,
E68="住宅",INDEX('物価指数表(住宅)'!$B$3:$J$55,MATCH(C68,'物価指数表(住宅)'!$A$3:$A$55,0),MATCH(D68,'物価指数表(住宅)'!$B$2:$J$2,0))*B68),0),"")</f>
        <v/>
      </c>
      <c r="G68" s="93" t="str">
        <f>IFERROR(ROUNDDOWN(_xlfn.IFS(
AND(E68="普通",OR(D68='物価指数表(普通)'!$B$2,D68='物価指数表(普通)'!$H$2)),INDEX('基率(福島県)'!$B$2:$D$3,1,1),
AND(E68="普通",OR(D68='物価指数表(普通)'!$C$2,D68='物価指数表(普通)'!$I$2)),INDEX('基率(福島県)'!$B$2:$D$3,1,2),
AND(E68="普通",TRUE),INDEX('基率(福島県)'!$B$2:$D$3,1,3),
AND(E68="住宅",OR(D68='物価指数表(普通)'!$B$2,D68='物価指数表(普通)'!$H$2)),INDEX('基率(福島県)'!$B$2:$D$3,2,1),
AND(E68="住宅",OR(D68='物価指数表(普通)'!$C$2,D68='物価指数表(普通)'!$I$2)),INDEX('基率(福島県)'!$B$2:$D$3,2,2),
AND(E68="住宅",TRUE),INDEX('基率(福島県)'!$B$2:$D$3,2,3)
)*F68,0),"")</f>
        <v/>
      </c>
      <c r="H68" s="103"/>
      <c r="I68" s="99" t="str">
        <f>IFERROR(
IF(OR(D68="鉄筋③",D68="鉄骨鉄筋④",D68="コンクリートブロック⑤",D68="鉄骨⑥",D68="機械設備(施設構造:耐火)"),
ROUNDDOWN(
F68*H68*_xlfn.IFS(
AND(E68="普通",OR(D68='物価指数表(普通)'!$B$2,D68='物価指数表(普通)'!$H$2)),INDEX('基率(福島県)'!$B$2:$D$3,1,1),
AND(E68="普通",OR(D68='物価指数表(普通)'!$C$2,D68='物価指数表(普通)'!$I$2)),INDEX('基率(福島県)'!$B$2:$D$3,1,2),
AND(E68="普通",TRUE),INDEX('基率(福島県)'!$B$2:$D$3,1,3),
AND(E68="住宅",OR(D68='物価指数表(普通)'!$B$2,D68='物価指数表(普通)'!$H$2)),INDEX('基率(福島県)'!$B$2:$D$3,2,1),
AND(E68="住宅",OR(D68='物価指数表(普通)'!$C$2,D68='物価指数表(普通)'!$I$2)),INDEX('基率(福島県)'!$B$2:$D$3,2,2),
AND(E68="住宅",TRUE),INDEX('基率(福島県)'!$B$2:$D$3,2,3)
)*_xlfn.IFS(
H68=30%,2.4,
H68=40%,2,
H68=50%,1.7,
H68=60%,1.5,
H68=70%,1.35,
H68=80%,1.2),0),""),"")</f>
        <v/>
      </c>
    </row>
    <row r="69" spans="2:9">
      <c r="B69" s="12"/>
      <c r="C69" s="14"/>
      <c r="D69" s="16"/>
      <c r="E69" s="53"/>
      <c r="F69" s="74" t="str">
        <f>IFERROR(ROUND(_xlfn.IFS(
E69="普通",INDEX('物価指数表(普通)'!$B$3:$J$55,MATCH(C69,'物価指数表(普通)'!$A$3:$A$55,0),MATCH(D69,'物価指数表(普通)'!$B$2:$J$2,0))*B69,
E69="住宅",INDEX('物価指数表(住宅)'!$B$3:$J$55,MATCH(C69,'物価指数表(住宅)'!$A$3:$A$55,0),MATCH(D69,'物価指数表(住宅)'!$B$2:$J$2,0))*B69),0),"")</f>
        <v/>
      </c>
      <c r="G69" s="93" t="str">
        <f>IFERROR(ROUNDDOWN(_xlfn.IFS(
AND(E69="普通",OR(D69='物価指数表(普通)'!$B$2,D69='物価指数表(普通)'!$H$2)),INDEX('基率(福島県)'!$B$2:$D$3,1,1),
AND(E69="普通",OR(D69='物価指数表(普通)'!$C$2,D69='物価指数表(普通)'!$I$2)),INDEX('基率(福島県)'!$B$2:$D$3,1,2),
AND(E69="普通",TRUE),INDEX('基率(福島県)'!$B$2:$D$3,1,3),
AND(E69="住宅",OR(D69='物価指数表(普通)'!$B$2,D69='物価指数表(普通)'!$H$2)),INDEX('基率(福島県)'!$B$2:$D$3,2,1),
AND(E69="住宅",OR(D69='物価指数表(普通)'!$C$2,D69='物価指数表(普通)'!$I$2)),INDEX('基率(福島県)'!$B$2:$D$3,2,2),
AND(E69="住宅",TRUE),INDEX('基率(福島県)'!$B$2:$D$3,2,3)
)*F69,0),"")</f>
        <v/>
      </c>
      <c r="H69" s="103"/>
      <c r="I69" s="99" t="str">
        <f>IFERROR(
IF(OR(D69="鉄筋③",D69="鉄骨鉄筋④",D69="コンクリートブロック⑤",D69="鉄骨⑥",D69="機械設備(施設構造:耐火)"),
ROUNDDOWN(
F69*H69*_xlfn.IFS(
AND(E69="普通",OR(D69='物価指数表(普通)'!$B$2,D69='物価指数表(普通)'!$H$2)),INDEX('基率(福島県)'!$B$2:$D$3,1,1),
AND(E69="普通",OR(D69='物価指数表(普通)'!$C$2,D69='物価指数表(普通)'!$I$2)),INDEX('基率(福島県)'!$B$2:$D$3,1,2),
AND(E69="普通",TRUE),INDEX('基率(福島県)'!$B$2:$D$3,1,3),
AND(E69="住宅",OR(D69='物価指数表(普通)'!$B$2,D69='物価指数表(普通)'!$H$2)),INDEX('基率(福島県)'!$B$2:$D$3,2,1),
AND(E69="住宅",OR(D69='物価指数表(普通)'!$C$2,D69='物価指数表(普通)'!$I$2)),INDEX('基率(福島県)'!$B$2:$D$3,2,2),
AND(E69="住宅",TRUE),INDEX('基率(福島県)'!$B$2:$D$3,2,3)
)*_xlfn.IFS(
H69=30%,2.4,
H69=40%,2,
H69=50%,1.7,
H69=60%,1.5,
H69=70%,1.35,
H69=80%,1.2),0),""),"")</f>
        <v/>
      </c>
    </row>
    <row r="70" spans="2:9">
      <c r="B70" s="12"/>
      <c r="C70" s="14"/>
      <c r="D70" s="16"/>
      <c r="E70" s="53"/>
      <c r="F70" s="74" t="str">
        <f>IFERROR(ROUND(_xlfn.IFS(
E70="普通",INDEX('物価指数表(普通)'!$B$3:$J$55,MATCH(C70,'物価指数表(普通)'!$A$3:$A$55,0),MATCH(D70,'物価指数表(普通)'!$B$2:$J$2,0))*B70,
E70="住宅",INDEX('物価指数表(住宅)'!$B$3:$J$55,MATCH(C70,'物価指数表(住宅)'!$A$3:$A$55,0),MATCH(D70,'物価指数表(住宅)'!$B$2:$J$2,0))*B70),0),"")</f>
        <v/>
      </c>
      <c r="G70" s="93" t="str">
        <f>IFERROR(ROUNDDOWN(_xlfn.IFS(
AND(E70="普通",OR(D70='物価指数表(普通)'!$B$2,D70='物価指数表(普通)'!$H$2)),INDEX('基率(福島県)'!$B$2:$D$3,1,1),
AND(E70="普通",OR(D70='物価指数表(普通)'!$C$2,D70='物価指数表(普通)'!$I$2)),INDEX('基率(福島県)'!$B$2:$D$3,1,2),
AND(E70="普通",TRUE),INDEX('基率(福島県)'!$B$2:$D$3,1,3),
AND(E70="住宅",OR(D70='物価指数表(普通)'!$B$2,D70='物価指数表(普通)'!$H$2)),INDEX('基率(福島県)'!$B$2:$D$3,2,1),
AND(E70="住宅",OR(D70='物価指数表(普通)'!$C$2,D70='物価指数表(普通)'!$I$2)),INDEX('基率(福島県)'!$B$2:$D$3,2,2),
AND(E70="住宅",TRUE),INDEX('基率(福島県)'!$B$2:$D$3,2,3)
)*F70,0),"")</f>
        <v/>
      </c>
      <c r="H70" s="103"/>
      <c r="I70" s="99" t="str">
        <f>IFERROR(
IF(OR(D70="鉄筋③",D70="鉄骨鉄筋④",D70="コンクリートブロック⑤",D70="鉄骨⑥",D70="機械設備(施設構造:耐火)"),
ROUNDDOWN(
F70*H70*_xlfn.IFS(
AND(E70="普通",OR(D70='物価指数表(普通)'!$B$2,D70='物価指数表(普通)'!$H$2)),INDEX('基率(福島県)'!$B$2:$D$3,1,1),
AND(E70="普通",OR(D70='物価指数表(普通)'!$C$2,D70='物価指数表(普通)'!$I$2)),INDEX('基率(福島県)'!$B$2:$D$3,1,2),
AND(E70="普通",TRUE),INDEX('基率(福島県)'!$B$2:$D$3,1,3),
AND(E70="住宅",OR(D70='物価指数表(普通)'!$B$2,D70='物価指数表(普通)'!$H$2)),INDEX('基率(福島県)'!$B$2:$D$3,2,1),
AND(E70="住宅",OR(D70='物価指数表(普通)'!$C$2,D70='物価指数表(普通)'!$I$2)),INDEX('基率(福島県)'!$B$2:$D$3,2,2),
AND(E70="住宅",TRUE),INDEX('基率(福島県)'!$B$2:$D$3,2,3)
)*_xlfn.IFS(
H70=30%,2.4,
H70=40%,2,
H70=50%,1.7,
H70=60%,1.5,
H70=70%,1.35,
H70=80%,1.2),0),""),"")</f>
        <v/>
      </c>
    </row>
    <row r="71" spans="2:9">
      <c r="B71" s="12"/>
      <c r="C71" s="14"/>
      <c r="D71" s="16"/>
      <c r="E71" s="53"/>
      <c r="F71" s="74" t="str">
        <f>IFERROR(ROUND(_xlfn.IFS(
E71="普通",INDEX('物価指数表(普通)'!$B$3:$J$55,MATCH(C71,'物価指数表(普通)'!$A$3:$A$55,0),MATCH(D71,'物価指数表(普通)'!$B$2:$J$2,0))*B71,
E71="住宅",INDEX('物価指数表(住宅)'!$B$3:$J$55,MATCH(C71,'物価指数表(住宅)'!$A$3:$A$55,0),MATCH(D71,'物価指数表(住宅)'!$B$2:$J$2,0))*B71),0),"")</f>
        <v/>
      </c>
      <c r="G71" s="93" t="str">
        <f>IFERROR(ROUNDDOWN(_xlfn.IFS(
AND(E71="普通",OR(D71='物価指数表(普通)'!$B$2,D71='物価指数表(普通)'!$H$2)),INDEX('基率(福島県)'!$B$2:$D$3,1,1),
AND(E71="普通",OR(D71='物価指数表(普通)'!$C$2,D71='物価指数表(普通)'!$I$2)),INDEX('基率(福島県)'!$B$2:$D$3,1,2),
AND(E71="普通",TRUE),INDEX('基率(福島県)'!$B$2:$D$3,1,3),
AND(E71="住宅",OR(D71='物価指数表(普通)'!$B$2,D71='物価指数表(普通)'!$H$2)),INDEX('基率(福島県)'!$B$2:$D$3,2,1),
AND(E71="住宅",OR(D71='物価指数表(普通)'!$C$2,D71='物価指数表(普通)'!$I$2)),INDEX('基率(福島県)'!$B$2:$D$3,2,2),
AND(E71="住宅",TRUE),INDEX('基率(福島県)'!$B$2:$D$3,2,3)
)*F71,0),"")</f>
        <v/>
      </c>
      <c r="H71" s="103"/>
      <c r="I71" s="99" t="str">
        <f>IFERROR(
IF(OR(D71="鉄筋③",D71="鉄骨鉄筋④",D71="コンクリートブロック⑤",D71="鉄骨⑥",D71="機械設備(施設構造:耐火)"),
ROUNDDOWN(
F71*H71*_xlfn.IFS(
AND(E71="普通",OR(D71='物価指数表(普通)'!$B$2,D71='物価指数表(普通)'!$H$2)),INDEX('基率(福島県)'!$B$2:$D$3,1,1),
AND(E71="普通",OR(D71='物価指数表(普通)'!$C$2,D71='物価指数表(普通)'!$I$2)),INDEX('基率(福島県)'!$B$2:$D$3,1,2),
AND(E71="普通",TRUE),INDEX('基率(福島県)'!$B$2:$D$3,1,3),
AND(E71="住宅",OR(D71='物価指数表(普通)'!$B$2,D71='物価指数表(普通)'!$H$2)),INDEX('基率(福島県)'!$B$2:$D$3,2,1),
AND(E71="住宅",OR(D71='物価指数表(普通)'!$C$2,D71='物価指数表(普通)'!$I$2)),INDEX('基率(福島県)'!$B$2:$D$3,2,2),
AND(E71="住宅",TRUE),INDEX('基率(福島県)'!$B$2:$D$3,2,3)
)*_xlfn.IFS(
H71=30%,2.4,
H71=40%,2,
H71=50%,1.7,
H71=60%,1.5,
H71=70%,1.35,
H71=80%,1.2),0),""),"")</f>
        <v/>
      </c>
    </row>
    <row r="72" spans="2:9">
      <c r="B72" s="12"/>
      <c r="C72" s="14"/>
      <c r="D72" s="16"/>
      <c r="E72" s="53"/>
      <c r="F72" s="74" t="str">
        <f>IFERROR(ROUND(_xlfn.IFS(
E72="普通",INDEX('物価指数表(普通)'!$B$3:$J$55,MATCH(C72,'物価指数表(普通)'!$A$3:$A$55,0),MATCH(D72,'物価指数表(普通)'!$B$2:$J$2,0))*B72,
E72="住宅",INDEX('物価指数表(住宅)'!$B$3:$J$55,MATCH(C72,'物価指数表(住宅)'!$A$3:$A$55,0),MATCH(D72,'物価指数表(住宅)'!$B$2:$J$2,0))*B72),0),"")</f>
        <v/>
      </c>
      <c r="G72" s="93" t="str">
        <f>IFERROR(ROUNDDOWN(_xlfn.IFS(
AND(E72="普通",OR(D72='物価指数表(普通)'!$B$2,D72='物価指数表(普通)'!$H$2)),INDEX('基率(福島県)'!$B$2:$D$3,1,1),
AND(E72="普通",OR(D72='物価指数表(普通)'!$C$2,D72='物価指数表(普通)'!$I$2)),INDEX('基率(福島県)'!$B$2:$D$3,1,2),
AND(E72="普通",TRUE),INDEX('基率(福島県)'!$B$2:$D$3,1,3),
AND(E72="住宅",OR(D72='物価指数表(普通)'!$B$2,D72='物価指数表(普通)'!$H$2)),INDEX('基率(福島県)'!$B$2:$D$3,2,1),
AND(E72="住宅",OR(D72='物価指数表(普通)'!$C$2,D72='物価指数表(普通)'!$I$2)),INDEX('基率(福島県)'!$B$2:$D$3,2,2),
AND(E72="住宅",TRUE),INDEX('基率(福島県)'!$B$2:$D$3,2,3)
)*F72,0),"")</f>
        <v/>
      </c>
      <c r="H72" s="103"/>
      <c r="I72" s="99" t="str">
        <f>IFERROR(
IF(OR(D72="鉄筋③",D72="鉄骨鉄筋④",D72="コンクリートブロック⑤",D72="鉄骨⑥",D72="機械設備(施設構造:耐火)"),
ROUNDDOWN(
F72*H72*_xlfn.IFS(
AND(E72="普通",OR(D72='物価指数表(普通)'!$B$2,D72='物価指数表(普通)'!$H$2)),INDEX('基率(福島県)'!$B$2:$D$3,1,1),
AND(E72="普通",OR(D72='物価指数表(普通)'!$C$2,D72='物価指数表(普通)'!$I$2)),INDEX('基率(福島県)'!$B$2:$D$3,1,2),
AND(E72="普通",TRUE),INDEX('基率(福島県)'!$B$2:$D$3,1,3),
AND(E72="住宅",OR(D72='物価指数表(普通)'!$B$2,D72='物価指数表(普通)'!$H$2)),INDEX('基率(福島県)'!$B$2:$D$3,2,1),
AND(E72="住宅",OR(D72='物価指数表(普通)'!$C$2,D72='物価指数表(普通)'!$I$2)),INDEX('基率(福島県)'!$B$2:$D$3,2,2),
AND(E72="住宅",TRUE),INDEX('基率(福島県)'!$B$2:$D$3,2,3)
)*_xlfn.IFS(
H72=30%,2.4,
H72=40%,2,
H72=50%,1.7,
H72=60%,1.5,
H72=70%,1.35,
H72=80%,1.2),0),""),"")</f>
        <v/>
      </c>
    </row>
    <row r="73" spans="2:9">
      <c r="B73" s="12"/>
      <c r="C73" s="14"/>
      <c r="D73" s="16"/>
      <c r="E73" s="53"/>
      <c r="F73" s="74" t="str">
        <f>IFERROR(ROUND(_xlfn.IFS(
E73="普通",INDEX('物価指数表(普通)'!$B$3:$J$55,MATCH(C73,'物価指数表(普通)'!$A$3:$A$55,0),MATCH(D73,'物価指数表(普通)'!$B$2:$J$2,0))*B73,
E73="住宅",INDEX('物価指数表(住宅)'!$B$3:$J$55,MATCH(C73,'物価指数表(住宅)'!$A$3:$A$55,0),MATCH(D73,'物価指数表(住宅)'!$B$2:$J$2,0))*B73),0),"")</f>
        <v/>
      </c>
      <c r="G73" s="93" t="str">
        <f>IFERROR(ROUNDDOWN(_xlfn.IFS(
AND(E73="普通",OR(D73='物価指数表(普通)'!$B$2,D73='物価指数表(普通)'!$H$2)),INDEX('基率(福島県)'!$B$2:$D$3,1,1),
AND(E73="普通",OR(D73='物価指数表(普通)'!$C$2,D73='物価指数表(普通)'!$I$2)),INDEX('基率(福島県)'!$B$2:$D$3,1,2),
AND(E73="普通",TRUE),INDEX('基率(福島県)'!$B$2:$D$3,1,3),
AND(E73="住宅",OR(D73='物価指数表(普通)'!$B$2,D73='物価指数表(普通)'!$H$2)),INDEX('基率(福島県)'!$B$2:$D$3,2,1),
AND(E73="住宅",OR(D73='物価指数表(普通)'!$C$2,D73='物価指数表(普通)'!$I$2)),INDEX('基率(福島県)'!$B$2:$D$3,2,2),
AND(E73="住宅",TRUE),INDEX('基率(福島県)'!$B$2:$D$3,2,3)
)*F73,0),"")</f>
        <v/>
      </c>
      <c r="H73" s="103"/>
      <c r="I73" s="99" t="str">
        <f>IFERROR(
IF(OR(D73="鉄筋③",D73="鉄骨鉄筋④",D73="コンクリートブロック⑤",D73="鉄骨⑥",D73="機械設備(施設構造:耐火)"),
ROUNDDOWN(
F73*H73*_xlfn.IFS(
AND(E73="普通",OR(D73='物価指数表(普通)'!$B$2,D73='物価指数表(普通)'!$H$2)),INDEX('基率(福島県)'!$B$2:$D$3,1,1),
AND(E73="普通",OR(D73='物価指数表(普通)'!$C$2,D73='物価指数表(普通)'!$I$2)),INDEX('基率(福島県)'!$B$2:$D$3,1,2),
AND(E73="普通",TRUE),INDEX('基率(福島県)'!$B$2:$D$3,1,3),
AND(E73="住宅",OR(D73='物価指数表(普通)'!$B$2,D73='物価指数表(普通)'!$H$2)),INDEX('基率(福島県)'!$B$2:$D$3,2,1),
AND(E73="住宅",OR(D73='物価指数表(普通)'!$C$2,D73='物価指数表(普通)'!$I$2)),INDEX('基率(福島県)'!$B$2:$D$3,2,2),
AND(E73="住宅",TRUE),INDEX('基率(福島県)'!$B$2:$D$3,2,3)
)*_xlfn.IFS(
H73=30%,2.4,
H73=40%,2,
H73=50%,1.7,
H73=60%,1.5,
H73=70%,1.35,
H73=80%,1.2),0),""),"")</f>
        <v/>
      </c>
    </row>
    <row r="74" spans="2:9">
      <c r="B74" s="12"/>
      <c r="C74" s="14"/>
      <c r="D74" s="16"/>
      <c r="E74" s="53"/>
      <c r="F74" s="74" t="str">
        <f>IFERROR(ROUND(_xlfn.IFS(
E74="普通",INDEX('物価指数表(普通)'!$B$3:$J$55,MATCH(C74,'物価指数表(普通)'!$A$3:$A$55,0),MATCH(D74,'物価指数表(普通)'!$B$2:$J$2,0))*B74,
E74="住宅",INDEX('物価指数表(住宅)'!$B$3:$J$55,MATCH(C74,'物価指数表(住宅)'!$A$3:$A$55,0),MATCH(D74,'物価指数表(住宅)'!$B$2:$J$2,0))*B74),0),"")</f>
        <v/>
      </c>
      <c r="G74" s="93" t="str">
        <f>IFERROR(ROUNDDOWN(_xlfn.IFS(
AND(E74="普通",OR(D74='物価指数表(普通)'!$B$2,D74='物価指数表(普通)'!$H$2)),INDEX('基率(福島県)'!$B$2:$D$3,1,1),
AND(E74="普通",OR(D74='物価指数表(普通)'!$C$2,D74='物価指数表(普通)'!$I$2)),INDEX('基率(福島県)'!$B$2:$D$3,1,2),
AND(E74="普通",TRUE),INDEX('基率(福島県)'!$B$2:$D$3,1,3),
AND(E74="住宅",OR(D74='物価指数表(普通)'!$B$2,D74='物価指数表(普通)'!$H$2)),INDEX('基率(福島県)'!$B$2:$D$3,2,1),
AND(E74="住宅",OR(D74='物価指数表(普通)'!$C$2,D74='物価指数表(普通)'!$I$2)),INDEX('基率(福島県)'!$B$2:$D$3,2,2),
AND(E74="住宅",TRUE),INDEX('基率(福島県)'!$B$2:$D$3,2,3)
)*F74,0),"")</f>
        <v/>
      </c>
      <c r="H74" s="103"/>
      <c r="I74" s="99" t="str">
        <f>IFERROR(
IF(OR(D74="鉄筋③",D74="鉄骨鉄筋④",D74="コンクリートブロック⑤",D74="鉄骨⑥",D74="機械設備(施設構造:耐火)"),
ROUNDDOWN(
F74*H74*_xlfn.IFS(
AND(E74="普通",OR(D74='物価指数表(普通)'!$B$2,D74='物価指数表(普通)'!$H$2)),INDEX('基率(福島県)'!$B$2:$D$3,1,1),
AND(E74="普通",OR(D74='物価指数表(普通)'!$C$2,D74='物価指数表(普通)'!$I$2)),INDEX('基率(福島県)'!$B$2:$D$3,1,2),
AND(E74="普通",TRUE),INDEX('基率(福島県)'!$B$2:$D$3,1,3),
AND(E74="住宅",OR(D74='物価指数表(普通)'!$B$2,D74='物価指数表(普通)'!$H$2)),INDEX('基率(福島県)'!$B$2:$D$3,2,1),
AND(E74="住宅",OR(D74='物価指数表(普通)'!$C$2,D74='物価指数表(普通)'!$I$2)),INDEX('基率(福島県)'!$B$2:$D$3,2,2),
AND(E74="住宅",TRUE),INDEX('基率(福島県)'!$B$2:$D$3,2,3)
)*_xlfn.IFS(
H74=30%,2.4,
H74=40%,2,
H74=50%,1.7,
H74=60%,1.5,
H74=70%,1.35,
H74=80%,1.2),0),""),"")</f>
        <v/>
      </c>
    </row>
    <row r="75" spans="2:9">
      <c r="B75" s="12"/>
      <c r="C75" s="14"/>
      <c r="D75" s="16"/>
      <c r="E75" s="53"/>
      <c r="F75" s="74" t="str">
        <f>IFERROR(ROUND(_xlfn.IFS(
E75="普通",INDEX('物価指数表(普通)'!$B$3:$J$55,MATCH(C75,'物価指数表(普通)'!$A$3:$A$55,0),MATCH(D75,'物価指数表(普通)'!$B$2:$J$2,0))*B75,
E75="住宅",INDEX('物価指数表(住宅)'!$B$3:$J$55,MATCH(C75,'物価指数表(住宅)'!$A$3:$A$55,0),MATCH(D75,'物価指数表(住宅)'!$B$2:$J$2,0))*B75),0),"")</f>
        <v/>
      </c>
      <c r="G75" s="93" t="str">
        <f>IFERROR(ROUNDDOWN(_xlfn.IFS(
AND(E75="普通",OR(D75='物価指数表(普通)'!$B$2,D75='物価指数表(普通)'!$H$2)),INDEX('基率(福島県)'!$B$2:$D$3,1,1),
AND(E75="普通",OR(D75='物価指数表(普通)'!$C$2,D75='物価指数表(普通)'!$I$2)),INDEX('基率(福島県)'!$B$2:$D$3,1,2),
AND(E75="普通",TRUE),INDEX('基率(福島県)'!$B$2:$D$3,1,3),
AND(E75="住宅",OR(D75='物価指数表(普通)'!$B$2,D75='物価指数表(普通)'!$H$2)),INDEX('基率(福島県)'!$B$2:$D$3,2,1),
AND(E75="住宅",OR(D75='物価指数表(普通)'!$C$2,D75='物価指数表(普通)'!$I$2)),INDEX('基率(福島県)'!$B$2:$D$3,2,2),
AND(E75="住宅",TRUE),INDEX('基率(福島県)'!$B$2:$D$3,2,3)
)*F75,0),"")</f>
        <v/>
      </c>
      <c r="H75" s="103"/>
      <c r="I75" s="99" t="str">
        <f>IFERROR(
IF(OR(D75="鉄筋③",D75="鉄骨鉄筋④",D75="コンクリートブロック⑤",D75="鉄骨⑥",D75="機械設備(施設構造:耐火)"),
ROUNDDOWN(
F75*H75*_xlfn.IFS(
AND(E75="普通",OR(D75='物価指数表(普通)'!$B$2,D75='物価指数表(普通)'!$H$2)),INDEX('基率(福島県)'!$B$2:$D$3,1,1),
AND(E75="普通",OR(D75='物価指数表(普通)'!$C$2,D75='物価指数表(普通)'!$I$2)),INDEX('基率(福島県)'!$B$2:$D$3,1,2),
AND(E75="普通",TRUE),INDEX('基率(福島県)'!$B$2:$D$3,1,3),
AND(E75="住宅",OR(D75='物価指数表(普通)'!$B$2,D75='物価指数表(普通)'!$H$2)),INDEX('基率(福島県)'!$B$2:$D$3,2,1),
AND(E75="住宅",OR(D75='物価指数表(普通)'!$C$2,D75='物価指数表(普通)'!$I$2)),INDEX('基率(福島県)'!$B$2:$D$3,2,2),
AND(E75="住宅",TRUE),INDEX('基率(福島県)'!$B$2:$D$3,2,3)
)*_xlfn.IFS(
H75=30%,2.4,
H75=40%,2,
H75=50%,1.7,
H75=60%,1.5,
H75=70%,1.35,
H75=80%,1.2),0),""),"")</f>
        <v/>
      </c>
    </row>
    <row r="76" spans="2:9">
      <c r="B76" s="12"/>
      <c r="C76" s="14"/>
      <c r="D76" s="16"/>
      <c r="E76" s="53"/>
      <c r="F76" s="74" t="str">
        <f>IFERROR(ROUND(_xlfn.IFS(
E76="普通",INDEX('物価指数表(普通)'!$B$3:$J$55,MATCH(C76,'物価指数表(普通)'!$A$3:$A$55,0),MATCH(D76,'物価指数表(普通)'!$B$2:$J$2,0))*B76,
E76="住宅",INDEX('物価指数表(住宅)'!$B$3:$J$55,MATCH(C76,'物価指数表(住宅)'!$A$3:$A$55,0),MATCH(D76,'物価指数表(住宅)'!$B$2:$J$2,0))*B76),0),"")</f>
        <v/>
      </c>
      <c r="G76" s="93" t="str">
        <f>IFERROR(ROUNDDOWN(_xlfn.IFS(
AND(E76="普通",OR(D76='物価指数表(普通)'!$B$2,D76='物価指数表(普通)'!$H$2)),INDEX('基率(福島県)'!$B$2:$D$3,1,1),
AND(E76="普通",OR(D76='物価指数表(普通)'!$C$2,D76='物価指数表(普通)'!$I$2)),INDEX('基率(福島県)'!$B$2:$D$3,1,2),
AND(E76="普通",TRUE),INDEX('基率(福島県)'!$B$2:$D$3,1,3),
AND(E76="住宅",OR(D76='物価指数表(普通)'!$B$2,D76='物価指数表(普通)'!$H$2)),INDEX('基率(福島県)'!$B$2:$D$3,2,1),
AND(E76="住宅",OR(D76='物価指数表(普通)'!$C$2,D76='物価指数表(普通)'!$I$2)),INDEX('基率(福島県)'!$B$2:$D$3,2,2),
AND(E76="住宅",TRUE),INDEX('基率(福島県)'!$B$2:$D$3,2,3)
)*F76,0),"")</f>
        <v/>
      </c>
      <c r="H76" s="103"/>
      <c r="I76" s="99" t="str">
        <f>IFERROR(
IF(OR(D76="鉄筋③",D76="鉄骨鉄筋④",D76="コンクリートブロック⑤",D76="鉄骨⑥",D76="機械設備(施設構造:耐火)"),
ROUNDDOWN(
F76*H76*_xlfn.IFS(
AND(E76="普通",OR(D76='物価指数表(普通)'!$B$2,D76='物価指数表(普通)'!$H$2)),INDEX('基率(福島県)'!$B$2:$D$3,1,1),
AND(E76="普通",OR(D76='物価指数表(普通)'!$C$2,D76='物価指数表(普通)'!$I$2)),INDEX('基率(福島県)'!$B$2:$D$3,1,2),
AND(E76="普通",TRUE),INDEX('基率(福島県)'!$B$2:$D$3,1,3),
AND(E76="住宅",OR(D76='物価指数表(普通)'!$B$2,D76='物価指数表(普通)'!$H$2)),INDEX('基率(福島県)'!$B$2:$D$3,2,1),
AND(E76="住宅",OR(D76='物価指数表(普通)'!$C$2,D76='物価指数表(普通)'!$I$2)),INDEX('基率(福島県)'!$B$2:$D$3,2,2),
AND(E76="住宅",TRUE),INDEX('基率(福島県)'!$B$2:$D$3,2,3)
)*_xlfn.IFS(
H76=30%,2.4,
H76=40%,2,
H76=50%,1.7,
H76=60%,1.5,
H76=70%,1.35,
H76=80%,1.2),0),""),"")</f>
        <v/>
      </c>
    </row>
    <row r="77" spans="2:9">
      <c r="B77" s="12"/>
      <c r="C77" s="14"/>
      <c r="D77" s="16"/>
      <c r="E77" s="53"/>
      <c r="F77" s="74" t="str">
        <f>IFERROR(ROUND(_xlfn.IFS(
E77="普通",INDEX('物価指数表(普通)'!$B$3:$J$55,MATCH(C77,'物価指数表(普通)'!$A$3:$A$55,0),MATCH(D77,'物価指数表(普通)'!$B$2:$J$2,0))*B77,
E77="住宅",INDEX('物価指数表(住宅)'!$B$3:$J$55,MATCH(C77,'物価指数表(住宅)'!$A$3:$A$55,0),MATCH(D77,'物価指数表(住宅)'!$B$2:$J$2,0))*B77),0),"")</f>
        <v/>
      </c>
      <c r="G77" s="93" t="str">
        <f>IFERROR(ROUNDDOWN(_xlfn.IFS(
AND(E77="普通",OR(D77='物価指数表(普通)'!$B$2,D77='物価指数表(普通)'!$H$2)),INDEX('基率(福島県)'!$B$2:$D$3,1,1),
AND(E77="普通",OR(D77='物価指数表(普通)'!$C$2,D77='物価指数表(普通)'!$I$2)),INDEX('基率(福島県)'!$B$2:$D$3,1,2),
AND(E77="普通",TRUE),INDEX('基率(福島県)'!$B$2:$D$3,1,3),
AND(E77="住宅",OR(D77='物価指数表(普通)'!$B$2,D77='物価指数表(普通)'!$H$2)),INDEX('基率(福島県)'!$B$2:$D$3,2,1),
AND(E77="住宅",OR(D77='物価指数表(普通)'!$C$2,D77='物価指数表(普通)'!$I$2)),INDEX('基率(福島県)'!$B$2:$D$3,2,2),
AND(E77="住宅",TRUE),INDEX('基率(福島県)'!$B$2:$D$3,2,3)
)*F77,0),"")</f>
        <v/>
      </c>
      <c r="H77" s="103"/>
      <c r="I77" s="99" t="str">
        <f>IFERROR(
IF(OR(D77="鉄筋③",D77="鉄骨鉄筋④",D77="コンクリートブロック⑤",D77="鉄骨⑥",D77="機械設備(施設構造:耐火)"),
ROUNDDOWN(
F77*H77*_xlfn.IFS(
AND(E77="普通",OR(D77='物価指数表(普通)'!$B$2,D77='物価指数表(普通)'!$H$2)),INDEX('基率(福島県)'!$B$2:$D$3,1,1),
AND(E77="普通",OR(D77='物価指数表(普通)'!$C$2,D77='物価指数表(普通)'!$I$2)),INDEX('基率(福島県)'!$B$2:$D$3,1,2),
AND(E77="普通",TRUE),INDEX('基率(福島県)'!$B$2:$D$3,1,3),
AND(E77="住宅",OR(D77='物価指数表(普通)'!$B$2,D77='物価指数表(普通)'!$H$2)),INDEX('基率(福島県)'!$B$2:$D$3,2,1),
AND(E77="住宅",OR(D77='物価指数表(普通)'!$C$2,D77='物価指数表(普通)'!$I$2)),INDEX('基率(福島県)'!$B$2:$D$3,2,2),
AND(E77="住宅",TRUE),INDEX('基率(福島県)'!$B$2:$D$3,2,3)
)*_xlfn.IFS(
H77=30%,2.4,
H77=40%,2,
H77=50%,1.7,
H77=60%,1.5,
H77=70%,1.35,
H77=80%,1.2),0),""),"")</f>
        <v/>
      </c>
    </row>
    <row r="78" spans="2:9">
      <c r="B78" s="12"/>
      <c r="C78" s="14"/>
      <c r="D78" s="16"/>
      <c r="E78" s="53"/>
      <c r="F78" s="74" t="str">
        <f>IFERROR(ROUND(_xlfn.IFS(
E78="普通",INDEX('物価指数表(普通)'!$B$3:$J$55,MATCH(C78,'物価指数表(普通)'!$A$3:$A$55,0),MATCH(D78,'物価指数表(普通)'!$B$2:$J$2,0))*B78,
E78="住宅",INDEX('物価指数表(住宅)'!$B$3:$J$55,MATCH(C78,'物価指数表(住宅)'!$A$3:$A$55,0),MATCH(D78,'物価指数表(住宅)'!$B$2:$J$2,0))*B78),0),"")</f>
        <v/>
      </c>
      <c r="G78" s="93" t="str">
        <f>IFERROR(ROUNDDOWN(_xlfn.IFS(
AND(E78="普通",OR(D78='物価指数表(普通)'!$B$2,D78='物価指数表(普通)'!$H$2)),INDEX('基率(福島県)'!$B$2:$D$3,1,1),
AND(E78="普通",OR(D78='物価指数表(普通)'!$C$2,D78='物価指数表(普通)'!$I$2)),INDEX('基率(福島県)'!$B$2:$D$3,1,2),
AND(E78="普通",TRUE),INDEX('基率(福島県)'!$B$2:$D$3,1,3),
AND(E78="住宅",OR(D78='物価指数表(普通)'!$B$2,D78='物価指数表(普通)'!$H$2)),INDEX('基率(福島県)'!$B$2:$D$3,2,1),
AND(E78="住宅",OR(D78='物価指数表(普通)'!$C$2,D78='物価指数表(普通)'!$I$2)),INDEX('基率(福島県)'!$B$2:$D$3,2,2),
AND(E78="住宅",TRUE),INDEX('基率(福島県)'!$B$2:$D$3,2,3)
)*F78,0),"")</f>
        <v/>
      </c>
      <c r="H78" s="103"/>
      <c r="I78" s="99" t="str">
        <f>IFERROR(
IF(OR(D78="鉄筋③",D78="鉄骨鉄筋④",D78="コンクリートブロック⑤",D78="鉄骨⑥",D78="機械設備(施設構造:耐火)"),
ROUNDDOWN(
F78*H78*_xlfn.IFS(
AND(E78="普通",OR(D78='物価指数表(普通)'!$B$2,D78='物価指数表(普通)'!$H$2)),INDEX('基率(福島県)'!$B$2:$D$3,1,1),
AND(E78="普通",OR(D78='物価指数表(普通)'!$C$2,D78='物価指数表(普通)'!$I$2)),INDEX('基率(福島県)'!$B$2:$D$3,1,2),
AND(E78="普通",TRUE),INDEX('基率(福島県)'!$B$2:$D$3,1,3),
AND(E78="住宅",OR(D78='物価指数表(普通)'!$B$2,D78='物価指数表(普通)'!$H$2)),INDEX('基率(福島県)'!$B$2:$D$3,2,1),
AND(E78="住宅",OR(D78='物価指数表(普通)'!$C$2,D78='物価指数表(普通)'!$I$2)),INDEX('基率(福島県)'!$B$2:$D$3,2,2),
AND(E78="住宅",TRUE),INDEX('基率(福島県)'!$B$2:$D$3,2,3)
)*_xlfn.IFS(
H78=30%,2.4,
H78=40%,2,
H78=50%,1.7,
H78=60%,1.5,
H78=70%,1.35,
H78=80%,1.2),0),""),"")</f>
        <v/>
      </c>
    </row>
    <row r="79" spans="2:9">
      <c r="B79" s="12"/>
      <c r="C79" s="14"/>
      <c r="D79" s="16"/>
      <c r="E79" s="53"/>
      <c r="F79" s="74" t="str">
        <f>IFERROR(ROUND(_xlfn.IFS(
E79="普通",INDEX('物価指数表(普通)'!$B$3:$J$55,MATCH(C79,'物価指数表(普通)'!$A$3:$A$55,0),MATCH(D79,'物価指数表(普通)'!$B$2:$J$2,0))*B79,
E79="住宅",INDEX('物価指数表(住宅)'!$B$3:$J$55,MATCH(C79,'物価指数表(住宅)'!$A$3:$A$55,0),MATCH(D79,'物価指数表(住宅)'!$B$2:$J$2,0))*B79),0),"")</f>
        <v/>
      </c>
      <c r="G79" s="93" t="str">
        <f>IFERROR(ROUNDDOWN(_xlfn.IFS(
AND(E79="普通",OR(D79='物価指数表(普通)'!$B$2,D79='物価指数表(普通)'!$H$2)),INDEX('基率(福島県)'!$B$2:$D$3,1,1),
AND(E79="普通",OR(D79='物価指数表(普通)'!$C$2,D79='物価指数表(普通)'!$I$2)),INDEX('基率(福島県)'!$B$2:$D$3,1,2),
AND(E79="普通",TRUE),INDEX('基率(福島県)'!$B$2:$D$3,1,3),
AND(E79="住宅",OR(D79='物価指数表(普通)'!$B$2,D79='物価指数表(普通)'!$H$2)),INDEX('基率(福島県)'!$B$2:$D$3,2,1),
AND(E79="住宅",OR(D79='物価指数表(普通)'!$C$2,D79='物価指数表(普通)'!$I$2)),INDEX('基率(福島県)'!$B$2:$D$3,2,2),
AND(E79="住宅",TRUE),INDEX('基率(福島県)'!$B$2:$D$3,2,3)
)*F79,0),"")</f>
        <v/>
      </c>
      <c r="H79" s="103"/>
      <c r="I79" s="99" t="str">
        <f>IFERROR(
IF(OR(D79="鉄筋③",D79="鉄骨鉄筋④",D79="コンクリートブロック⑤",D79="鉄骨⑥",D79="機械設備(施設構造:耐火)"),
ROUNDDOWN(
F79*H79*_xlfn.IFS(
AND(E79="普通",OR(D79='物価指数表(普通)'!$B$2,D79='物価指数表(普通)'!$H$2)),INDEX('基率(福島県)'!$B$2:$D$3,1,1),
AND(E79="普通",OR(D79='物価指数表(普通)'!$C$2,D79='物価指数表(普通)'!$I$2)),INDEX('基率(福島県)'!$B$2:$D$3,1,2),
AND(E79="普通",TRUE),INDEX('基率(福島県)'!$B$2:$D$3,1,3),
AND(E79="住宅",OR(D79='物価指数表(普通)'!$B$2,D79='物価指数表(普通)'!$H$2)),INDEX('基率(福島県)'!$B$2:$D$3,2,1),
AND(E79="住宅",OR(D79='物価指数表(普通)'!$C$2,D79='物価指数表(普通)'!$I$2)),INDEX('基率(福島県)'!$B$2:$D$3,2,2),
AND(E79="住宅",TRUE),INDEX('基率(福島県)'!$B$2:$D$3,2,3)
)*_xlfn.IFS(
H79=30%,2.4,
H79=40%,2,
H79=50%,1.7,
H79=60%,1.5,
H79=70%,1.35,
H79=80%,1.2),0),""),"")</f>
        <v/>
      </c>
    </row>
    <row r="80" spans="2:9">
      <c r="B80" s="12"/>
      <c r="C80" s="14"/>
      <c r="D80" s="16"/>
      <c r="E80" s="53"/>
      <c r="F80" s="74" t="str">
        <f>IFERROR(ROUND(_xlfn.IFS(
E80="普通",INDEX('物価指数表(普通)'!$B$3:$J$55,MATCH(C80,'物価指数表(普通)'!$A$3:$A$55,0),MATCH(D80,'物価指数表(普通)'!$B$2:$J$2,0))*B80,
E80="住宅",INDEX('物価指数表(住宅)'!$B$3:$J$55,MATCH(C80,'物価指数表(住宅)'!$A$3:$A$55,0),MATCH(D80,'物価指数表(住宅)'!$B$2:$J$2,0))*B80),0),"")</f>
        <v/>
      </c>
      <c r="G80" s="93" t="str">
        <f>IFERROR(ROUNDDOWN(_xlfn.IFS(
AND(E80="普通",OR(D80='物価指数表(普通)'!$B$2,D80='物価指数表(普通)'!$H$2)),INDEX('基率(福島県)'!$B$2:$D$3,1,1),
AND(E80="普通",OR(D80='物価指数表(普通)'!$C$2,D80='物価指数表(普通)'!$I$2)),INDEX('基率(福島県)'!$B$2:$D$3,1,2),
AND(E80="普通",TRUE),INDEX('基率(福島県)'!$B$2:$D$3,1,3),
AND(E80="住宅",OR(D80='物価指数表(普通)'!$B$2,D80='物価指数表(普通)'!$H$2)),INDEX('基率(福島県)'!$B$2:$D$3,2,1),
AND(E80="住宅",OR(D80='物価指数表(普通)'!$C$2,D80='物価指数表(普通)'!$I$2)),INDEX('基率(福島県)'!$B$2:$D$3,2,2),
AND(E80="住宅",TRUE),INDEX('基率(福島県)'!$B$2:$D$3,2,3)
)*F80,0),"")</f>
        <v/>
      </c>
      <c r="H80" s="103"/>
      <c r="I80" s="99" t="str">
        <f>IFERROR(
IF(OR(D80="鉄筋③",D80="鉄骨鉄筋④",D80="コンクリートブロック⑤",D80="鉄骨⑥",D80="機械設備(施設構造:耐火)"),
ROUNDDOWN(
F80*H80*_xlfn.IFS(
AND(E80="普通",OR(D80='物価指数表(普通)'!$B$2,D80='物価指数表(普通)'!$H$2)),INDEX('基率(福島県)'!$B$2:$D$3,1,1),
AND(E80="普通",OR(D80='物価指数表(普通)'!$C$2,D80='物価指数表(普通)'!$I$2)),INDEX('基率(福島県)'!$B$2:$D$3,1,2),
AND(E80="普通",TRUE),INDEX('基率(福島県)'!$B$2:$D$3,1,3),
AND(E80="住宅",OR(D80='物価指数表(普通)'!$B$2,D80='物価指数表(普通)'!$H$2)),INDEX('基率(福島県)'!$B$2:$D$3,2,1),
AND(E80="住宅",OR(D80='物価指数表(普通)'!$C$2,D80='物価指数表(普通)'!$I$2)),INDEX('基率(福島県)'!$B$2:$D$3,2,2),
AND(E80="住宅",TRUE),INDEX('基率(福島県)'!$B$2:$D$3,2,3)
)*_xlfn.IFS(
H80=30%,2.4,
H80=40%,2,
H80=50%,1.7,
H80=60%,1.5,
H80=70%,1.35,
H80=80%,1.2),0),""),"")</f>
        <v/>
      </c>
    </row>
    <row r="81" spans="2:9">
      <c r="B81" s="12"/>
      <c r="C81" s="14"/>
      <c r="D81" s="16"/>
      <c r="E81" s="53"/>
      <c r="F81" s="74" t="str">
        <f>IFERROR(ROUND(_xlfn.IFS(
E81="普通",INDEX('物価指数表(普通)'!$B$3:$J$55,MATCH(C81,'物価指数表(普通)'!$A$3:$A$55,0),MATCH(D81,'物価指数表(普通)'!$B$2:$J$2,0))*B81,
E81="住宅",INDEX('物価指数表(住宅)'!$B$3:$J$55,MATCH(C81,'物価指数表(住宅)'!$A$3:$A$55,0),MATCH(D81,'物価指数表(住宅)'!$B$2:$J$2,0))*B81),0),"")</f>
        <v/>
      </c>
      <c r="G81" s="93" t="str">
        <f>IFERROR(ROUNDDOWN(_xlfn.IFS(
AND(E81="普通",OR(D81='物価指数表(普通)'!$B$2,D81='物価指数表(普通)'!$H$2)),INDEX('基率(福島県)'!$B$2:$D$3,1,1),
AND(E81="普通",OR(D81='物価指数表(普通)'!$C$2,D81='物価指数表(普通)'!$I$2)),INDEX('基率(福島県)'!$B$2:$D$3,1,2),
AND(E81="普通",TRUE),INDEX('基率(福島県)'!$B$2:$D$3,1,3),
AND(E81="住宅",OR(D81='物価指数表(普通)'!$B$2,D81='物価指数表(普通)'!$H$2)),INDEX('基率(福島県)'!$B$2:$D$3,2,1),
AND(E81="住宅",OR(D81='物価指数表(普通)'!$C$2,D81='物価指数表(普通)'!$I$2)),INDEX('基率(福島県)'!$B$2:$D$3,2,2),
AND(E81="住宅",TRUE),INDEX('基率(福島県)'!$B$2:$D$3,2,3)
)*F81,0),"")</f>
        <v/>
      </c>
      <c r="H81" s="103"/>
      <c r="I81" s="99" t="str">
        <f>IFERROR(
IF(OR(D81="鉄筋③",D81="鉄骨鉄筋④",D81="コンクリートブロック⑤",D81="鉄骨⑥",D81="機械設備(施設構造:耐火)"),
ROUNDDOWN(
F81*H81*_xlfn.IFS(
AND(E81="普通",OR(D81='物価指数表(普通)'!$B$2,D81='物価指数表(普通)'!$H$2)),INDEX('基率(福島県)'!$B$2:$D$3,1,1),
AND(E81="普通",OR(D81='物価指数表(普通)'!$C$2,D81='物価指数表(普通)'!$I$2)),INDEX('基率(福島県)'!$B$2:$D$3,1,2),
AND(E81="普通",TRUE),INDEX('基率(福島県)'!$B$2:$D$3,1,3),
AND(E81="住宅",OR(D81='物価指数表(普通)'!$B$2,D81='物価指数表(普通)'!$H$2)),INDEX('基率(福島県)'!$B$2:$D$3,2,1),
AND(E81="住宅",OR(D81='物価指数表(普通)'!$C$2,D81='物価指数表(普通)'!$I$2)),INDEX('基率(福島県)'!$B$2:$D$3,2,2),
AND(E81="住宅",TRUE),INDEX('基率(福島県)'!$B$2:$D$3,2,3)
)*_xlfn.IFS(
H81=30%,2.4,
H81=40%,2,
H81=50%,1.7,
H81=60%,1.5,
H81=70%,1.35,
H81=80%,1.2),0),""),"")</f>
        <v/>
      </c>
    </row>
    <row r="82" spans="2:9">
      <c r="B82" s="12"/>
      <c r="C82" s="14"/>
      <c r="D82" s="16"/>
      <c r="E82" s="53"/>
      <c r="F82" s="74" t="str">
        <f>IFERROR(ROUND(_xlfn.IFS(
E82="普通",INDEX('物価指数表(普通)'!$B$3:$J$55,MATCH(C82,'物価指数表(普通)'!$A$3:$A$55,0),MATCH(D82,'物価指数表(普通)'!$B$2:$J$2,0))*B82,
E82="住宅",INDEX('物価指数表(住宅)'!$B$3:$J$55,MATCH(C82,'物価指数表(住宅)'!$A$3:$A$55,0),MATCH(D82,'物価指数表(住宅)'!$B$2:$J$2,0))*B82),0),"")</f>
        <v/>
      </c>
      <c r="G82" s="93" t="str">
        <f>IFERROR(ROUNDDOWN(_xlfn.IFS(
AND(E82="普通",OR(D82='物価指数表(普通)'!$B$2,D82='物価指数表(普通)'!$H$2)),INDEX('基率(福島県)'!$B$2:$D$3,1,1),
AND(E82="普通",OR(D82='物価指数表(普通)'!$C$2,D82='物価指数表(普通)'!$I$2)),INDEX('基率(福島県)'!$B$2:$D$3,1,2),
AND(E82="普通",TRUE),INDEX('基率(福島県)'!$B$2:$D$3,1,3),
AND(E82="住宅",OR(D82='物価指数表(普通)'!$B$2,D82='物価指数表(普通)'!$H$2)),INDEX('基率(福島県)'!$B$2:$D$3,2,1),
AND(E82="住宅",OR(D82='物価指数表(普通)'!$C$2,D82='物価指数表(普通)'!$I$2)),INDEX('基率(福島県)'!$B$2:$D$3,2,2),
AND(E82="住宅",TRUE),INDEX('基率(福島県)'!$B$2:$D$3,2,3)
)*F82,0),"")</f>
        <v/>
      </c>
      <c r="H82" s="103"/>
      <c r="I82" s="99" t="str">
        <f>IFERROR(
IF(OR(D82="鉄筋③",D82="鉄骨鉄筋④",D82="コンクリートブロック⑤",D82="鉄骨⑥",D82="機械設備(施設構造:耐火)"),
ROUNDDOWN(
F82*H82*_xlfn.IFS(
AND(E82="普通",OR(D82='物価指数表(普通)'!$B$2,D82='物価指数表(普通)'!$H$2)),INDEX('基率(福島県)'!$B$2:$D$3,1,1),
AND(E82="普通",OR(D82='物価指数表(普通)'!$C$2,D82='物価指数表(普通)'!$I$2)),INDEX('基率(福島県)'!$B$2:$D$3,1,2),
AND(E82="普通",TRUE),INDEX('基率(福島県)'!$B$2:$D$3,1,3),
AND(E82="住宅",OR(D82='物価指数表(普通)'!$B$2,D82='物価指数表(普通)'!$H$2)),INDEX('基率(福島県)'!$B$2:$D$3,2,1),
AND(E82="住宅",OR(D82='物価指数表(普通)'!$C$2,D82='物価指数表(普通)'!$I$2)),INDEX('基率(福島県)'!$B$2:$D$3,2,2),
AND(E82="住宅",TRUE),INDEX('基率(福島県)'!$B$2:$D$3,2,3)
)*_xlfn.IFS(
H82=30%,2.4,
H82=40%,2,
H82=50%,1.7,
H82=60%,1.5,
H82=70%,1.35,
H82=80%,1.2),0),""),"")</f>
        <v/>
      </c>
    </row>
    <row r="83" spans="2:9">
      <c r="B83" s="12"/>
      <c r="C83" s="14"/>
      <c r="D83" s="16"/>
      <c r="E83" s="53"/>
      <c r="F83" s="74" t="str">
        <f>IFERROR(ROUND(_xlfn.IFS(
E83="普通",INDEX('物価指数表(普通)'!$B$3:$J$55,MATCH(C83,'物価指数表(普通)'!$A$3:$A$55,0),MATCH(D83,'物価指数表(普通)'!$B$2:$J$2,0))*B83,
E83="住宅",INDEX('物価指数表(住宅)'!$B$3:$J$55,MATCH(C83,'物価指数表(住宅)'!$A$3:$A$55,0),MATCH(D83,'物価指数表(住宅)'!$B$2:$J$2,0))*B83),0),"")</f>
        <v/>
      </c>
      <c r="G83" s="93" t="str">
        <f>IFERROR(ROUNDDOWN(_xlfn.IFS(
AND(E83="普通",OR(D83='物価指数表(普通)'!$B$2,D83='物価指数表(普通)'!$H$2)),INDEX('基率(福島県)'!$B$2:$D$3,1,1),
AND(E83="普通",OR(D83='物価指数表(普通)'!$C$2,D83='物価指数表(普通)'!$I$2)),INDEX('基率(福島県)'!$B$2:$D$3,1,2),
AND(E83="普通",TRUE),INDEX('基率(福島県)'!$B$2:$D$3,1,3),
AND(E83="住宅",OR(D83='物価指数表(普通)'!$B$2,D83='物価指数表(普通)'!$H$2)),INDEX('基率(福島県)'!$B$2:$D$3,2,1),
AND(E83="住宅",OR(D83='物価指数表(普通)'!$C$2,D83='物価指数表(普通)'!$I$2)),INDEX('基率(福島県)'!$B$2:$D$3,2,2),
AND(E83="住宅",TRUE),INDEX('基率(福島県)'!$B$2:$D$3,2,3)
)*F83,0),"")</f>
        <v/>
      </c>
      <c r="H83" s="103"/>
      <c r="I83" s="99" t="str">
        <f>IFERROR(
IF(OR(D83="鉄筋③",D83="鉄骨鉄筋④",D83="コンクリートブロック⑤",D83="鉄骨⑥",D83="機械設備(施設構造:耐火)"),
ROUNDDOWN(
F83*H83*_xlfn.IFS(
AND(E83="普通",OR(D83='物価指数表(普通)'!$B$2,D83='物価指数表(普通)'!$H$2)),INDEX('基率(福島県)'!$B$2:$D$3,1,1),
AND(E83="普通",OR(D83='物価指数表(普通)'!$C$2,D83='物価指数表(普通)'!$I$2)),INDEX('基率(福島県)'!$B$2:$D$3,1,2),
AND(E83="普通",TRUE),INDEX('基率(福島県)'!$B$2:$D$3,1,3),
AND(E83="住宅",OR(D83='物価指数表(普通)'!$B$2,D83='物価指数表(普通)'!$H$2)),INDEX('基率(福島県)'!$B$2:$D$3,2,1),
AND(E83="住宅",OR(D83='物価指数表(普通)'!$C$2,D83='物価指数表(普通)'!$I$2)),INDEX('基率(福島県)'!$B$2:$D$3,2,2),
AND(E83="住宅",TRUE),INDEX('基率(福島県)'!$B$2:$D$3,2,3)
)*_xlfn.IFS(
H83=30%,2.4,
H83=40%,2,
H83=50%,1.7,
H83=60%,1.5,
H83=70%,1.35,
H83=80%,1.2),0),""),"")</f>
        <v/>
      </c>
    </row>
    <row r="84" spans="2:9">
      <c r="B84" s="12"/>
      <c r="C84" s="14"/>
      <c r="D84" s="16"/>
      <c r="E84" s="53"/>
      <c r="F84" s="74" t="str">
        <f>IFERROR(ROUND(_xlfn.IFS(
E84="普通",INDEX('物価指数表(普通)'!$B$3:$J$55,MATCH(C84,'物価指数表(普通)'!$A$3:$A$55,0),MATCH(D84,'物価指数表(普通)'!$B$2:$J$2,0))*B84,
E84="住宅",INDEX('物価指数表(住宅)'!$B$3:$J$55,MATCH(C84,'物価指数表(住宅)'!$A$3:$A$55,0),MATCH(D84,'物価指数表(住宅)'!$B$2:$J$2,0))*B84),0),"")</f>
        <v/>
      </c>
      <c r="G84" s="93" t="str">
        <f>IFERROR(ROUNDDOWN(_xlfn.IFS(
AND(E84="普通",OR(D84='物価指数表(普通)'!$B$2,D84='物価指数表(普通)'!$H$2)),INDEX('基率(福島県)'!$B$2:$D$3,1,1),
AND(E84="普通",OR(D84='物価指数表(普通)'!$C$2,D84='物価指数表(普通)'!$I$2)),INDEX('基率(福島県)'!$B$2:$D$3,1,2),
AND(E84="普通",TRUE),INDEX('基率(福島県)'!$B$2:$D$3,1,3),
AND(E84="住宅",OR(D84='物価指数表(普通)'!$B$2,D84='物価指数表(普通)'!$H$2)),INDEX('基率(福島県)'!$B$2:$D$3,2,1),
AND(E84="住宅",OR(D84='物価指数表(普通)'!$C$2,D84='物価指数表(普通)'!$I$2)),INDEX('基率(福島県)'!$B$2:$D$3,2,2),
AND(E84="住宅",TRUE),INDEX('基率(福島県)'!$B$2:$D$3,2,3)
)*F84,0),"")</f>
        <v/>
      </c>
      <c r="H84" s="103"/>
      <c r="I84" s="99" t="str">
        <f>IFERROR(
IF(OR(D84="鉄筋③",D84="鉄骨鉄筋④",D84="コンクリートブロック⑤",D84="鉄骨⑥",D84="機械設備(施設構造:耐火)"),
ROUNDDOWN(
F84*H84*_xlfn.IFS(
AND(E84="普通",OR(D84='物価指数表(普通)'!$B$2,D84='物価指数表(普通)'!$H$2)),INDEX('基率(福島県)'!$B$2:$D$3,1,1),
AND(E84="普通",OR(D84='物価指数表(普通)'!$C$2,D84='物価指数表(普通)'!$I$2)),INDEX('基率(福島県)'!$B$2:$D$3,1,2),
AND(E84="普通",TRUE),INDEX('基率(福島県)'!$B$2:$D$3,1,3),
AND(E84="住宅",OR(D84='物価指数表(普通)'!$B$2,D84='物価指数表(普通)'!$H$2)),INDEX('基率(福島県)'!$B$2:$D$3,2,1),
AND(E84="住宅",OR(D84='物価指数表(普通)'!$C$2,D84='物価指数表(普通)'!$I$2)),INDEX('基率(福島県)'!$B$2:$D$3,2,2),
AND(E84="住宅",TRUE),INDEX('基率(福島県)'!$B$2:$D$3,2,3)
)*_xlfn.IFS(
H84=30%,2.4,
H84=40%,2,
H84=50%,1.7,
H84=60%,1.5,
H84=70%,1.35,
H84=80%,1.2),0),""),"")</f>
        <v/>
      </c>
    </row>
    <row r="85" spans="2:9">
      <c r="B85" s="12"/>
      <c r="C85" s="14"/>
      <c r="D85" s="16"/>
      <c r="E85" s="53"/>
      <c r="F85" s="74" t="str">
        <f>IFERROR(ROUND(_xlfn.IFS(
E85="普通",INDEX('物価指数表(普通)'!$B$3:$J$55,MATCH(C85,'物価指数表(普通)'!$A$3:$A$55,0),MATCH(D85,'物価指数表(普通)'!$B$2:$J$2,0))*B85,
E85="住宅",INDEX('物価指数表(住宅)'!$B$3:$J$55,MATCH(C85,'物価指数表(住宅)'!$A$3:$A$55,0),MATCH(D85,'物価指数表(住宅)'!$B$2:$J$2,0))*B85),0),"")</f>
        <v/>
      </c>
      <c r="G85" s="93" t="str">
        <f>IFERROR(ROUNDDOWN(_xlfn.IFS(
AND(E85="普通",OR(D85='物価指数表(普通)'!$B$2,D85='物価指数表(普通)'!$H$2)),INDEX('基率(福島県)'!$B$2:$D$3,1,1),
AND(E85="普通",OR(D85='物価指数表(普通)'!$C$2,D85='物価指数表(普通)'!$I$2)),INDEX('基率(福島県)'!$B$2:$D$3,1,2),
AND(E85="普通",TRUE),INDEX('基率(福島県)'!$B$2:$D$3,1,3),
AND(E85="住宅",OR(D85='物価指数表(普通)'!$B$2,D85='物価指数表(普通)'!$H$2)),INDEX('基率(福島県)'!$B$2:$D$3,2,1),
AND(E85="住宅",OR(D85='物価指数表(普通)'!$C$2,D85='物価指数表(普通)'!$I$2)),INDEX('基率(福島県)'!$B$2:$D$3,2,2),
AND(E85="住宅",TRUE),INDEX('基率(福島県)'!$B$2:$D$3,2,3)
)*F85,0),"")</f>
        <v/>
      </c>
      <c r="H85" s="103"/>
      <c r="I85" s="99" t="str">
        <f>IFERROR(
IF(OR(D85="鉄筋③",D85="鉄骨鉄筋④",D85="コンクリートブロック⑤",D85="鉄骨⑥",D85="機械設備(施設構造:耐火)"),
ROUNDDOWN(
F85*H85*_xlfn.IFS(
AND(E85="普通",OR(D85='物価指数表(普通)'!$B$2,D85='物価指数表(普通)'!$H$2)),INDEX('基率(福島県)'!$B$2:$D$3,1,1),
AND(E85="普通",OR(D85='物価指数表(普通)'!$C$2,D85='物価指数表(普通)'!$I$2)),INDEX('基率(福島県)'!$B$2:$D$3,1,2),
AND(E85="普通",TRUE),INDEX('基率(福島県)'!$B$2:$D$3,1,3),
AND(E85="住宅",OR(D85='物価指数表(普通)'!$B$2,D85='物価指数表(普通)'!$H$2)),INDEX('基率(福島県)'!$B$2:$D$3,2,1),
AND(E85="住宅",OR(D85='物価指数表(普通)'!$C$2,D85='物価指数表(普通)'!$I$2)),INDEX('基率(福島県)'!$B$2:$D$3,2,2),
AND(E85="住宅",TRUE),INDEX('基率(福島県)'!$B$2:$D$3,2,3)
)*_xlfn.IFS(
H85=30%,2.4,
H85=40%,2,
H85=50%,1.7,
H85=60%,1.5,
H85=70%,1.35,
H85=80%,1.2),0),""),"")</f>
        <v/>
      </c>
    </row>
    <row r="86" spans="2:9">
      <c r="B86" s="12"/>
      <c r="C86" s="14"/>
      <c r="D86" s="16"/>
      <c r="E86" s="53"/>
      <c r="F86" s="74" t="str">
        <f>IFERROR(ROUND(_xlfn.IFS(
E86="普通",INDEX('物価指数表(普通)'!$B$3:$J$55,MATCH(C86,'物価指数表(普通)'!$A$3:$A$55,0),MATCH(D86,'物価指数表(普通)'!$B$2:$J$2,0))*B86,
E86="住宅",INDEX('物価指数表(住宅)'!$B$3:$J$55,MATCH(C86,'物価指数表(住宅)'!$A$3:$A$55,0),MATCH(D86,'物価指数表(住宅)'!$B$2:$J$2,0))*B86),0),"")</f>
        <v/>
      </c>
      <c r="G86" s="93" t="str">
        <f>IFERROR(ROUNDDOWN(_xlfn.IFS(
AND(E86="普通",OR(D86='物価指数表(普通)'!$B$2,D86='物価指数表(普通)'!$H$2)),INDEX('基率(福島県)'!$B$2:$D$3,1,1),
AND(E86="普通",OR(D86='物価指数表(普通)'!$C$2,D86='物価指数表(普通)'!$I$2)),INDEX('基率(福島県)'!$B$2:$D$3,1,2),
AND(E86="普通",TRUE),INDEX('基率(福島県)'!$B$2:$D$3,1,3),
AND(E86="住宅",OR(D86='物価指数表(普通)'!$B$2,D86='物価指数表(普通)'!$H$2)),INDEX('基率(福島県)'!$B$2:$D$3,2,1),
AND(E86="住宅",OR(D86='物価指数表(普通)'!$C$2,D86='物価指数表(普通)'!$I$2)),INDEX('基率(福島県)'!$B$2:$D$3,2,2),
AND(E86="住宅",TRUE),INDEX('基率(福島県)'!$B$2:$D$3,2,3)
)*F86,0),"")</f>
        <v/>
      </c>
      <c r="H86" s="103"/>
      <c r="I86" s="99" t="str">
        <f>IFERROR(
IF(OR(D86="鉄筋③",D86="鉄骨鉄筋④",D86="コンクリートブロック⑤",D86="鉄骨⑥",D86="機械設備(施設構造:耐火)"),
ROUNDDOWN(
F86*H86*_xlfn.IFS(
AND(E86="普通",OR(D86='物価指数表(普通)'!$B$2,D86='物価指数表(普通)'!$H$2)),INDEX('基率(福島県)'!$B$2:$D$3,1,1),
AND(E86="普通",OR(D86='物価指数表(普通)'!$C$2,D86='物価指数表(普通)'!$I$2)),INDEX('基率(福島県)'!$B$2:$D$3,1,2),
AND(E86="普通",TRUE),INDEX('基率(福島県)'!$B$2:$D$3,1,3),
AND(E86="住宅",OR(D86='物価指数表(普通)'!$B$2,D86='物価指数表(普通)'!$H$2)),INDEX('基率(福島県)'!$B$2:$D$3,2,1),
AND(E86="住宅",OR(D86='物価指数表(普通)'!$C$2,D86='物価指数表(普通)'!$I$2)),INDEX('基率(福島県)'!$B$2:$D$3,2,2),
AND(E86="住宅",TRUE),INDEX('基率(福島県)'!$B$2:$D$3,2,3)
)*_xlfn.IFS(
H86=30%,2.4,
H86=40%,2,
H86=50%,1.7,
H86=60%,1.5,
H86=70%,1.35,
H86=80%,1.2),0),""),"")</f>
        <v/>
      </c>
    </row>
    <row r="87" spans="2:9">
      <c r="B87" s="12"/>
      <c r="C87" s="14"/>
      <c r="D87" s="16"/>
      <c r="E87" s="53"/>
      <c r="F87" s="74" t="str">
        <f>IFERROR(ROUND(_xlfn.IFS(
E87="普通",INDEX('物価指数表(普通)'!$B$3:$J$55,MATCH(C87,'物価指数表(普通)'!$A$3:$A$55,0),MATCH(D87,'物価指数表(普通)'!$B$2:$J$2,0))*B87,
E87="住宅",INDEX('物価指数表(住宅)'!$B$3:$J$55,MATCH(C87,'物価指数表(住宅)'!$A$3:$A$55,0),MATCH(D87,'物価指数表(住宅)'!$B$2:$J$2,0))*B87),0),"")</f>
        <v/>
      </c>
      <c r="G87" s="93" t="str">
        <f>IFERROR(ROUNDDOWN(_xlfn.IFS(
AND(E87="普通",OR(D87='物価指数表(普通)'!$B$2,D87='物価指数表(普通)'!$H$2)),INDEX('基率(福島県)'!$B$2:$D$3,1,1),
AND(E87="普通",OR(D87='物価指数表(普通)'!$C$2,D87='物価指数表(普通)'!$I$2)),INDEX('基率(福島県)'!$B$2:$D$3,1,2),
AND(E87="普通",TRUE),INDEX('基率(福島県)'!$B$2:$D$3,1,3),
AND(E87="住宅",OR(D87='物価指数表(普通)'!$B$2,D87='物価指数表(普通)'!$H$2)),INDEX('基率(福島県)'!$B$2:$D$3,2,1),
AND(E87="住宅",OR(D87='物価指数表(普通)'!$C$2,D87='物価指数表(普通)'!$I$2)),INDEX('基率(福島県)'!$B$2:$D$3,2,2),
AND(E87="住宅",TRUE),INDEX('基率(福島県)'!$B$2:$D$3,2,3)
)*F87,0),"")</f>
        <v/>
      </c>
      <c r="H87" s="103"/>
      <c r="I87" s="99" t="str">
        <f>IFERROR(
IF(OR(D87="鉄筋③",D87="鉄骨鉄筋④",D87="コンクリートブロック⑤",D87="鉄骨⑥",D87="機械設備(施設構造:耐火)"),
ROUNDDOWN(
F87*H87*_xlfn.IFS(
AND(E87="普通",OR(D87='物価指数表(普通)'!$B$2,D87='物価指数表(普通)'!$H$2)),INDEX('基率(福島県)'!$B$2:$D$3,1,1),
AND(E87="普通",OR(D87='物価指数表(普通)'!$C$2,D87='物価指数表(普通)'!$I$2)),INDEX('基率(福島県)'!$B$2:$D$3,1,2),
AND(E87="普通",TRUE),INDEX('基率(福島県)'!$B$2:$D$3,1,3),
AND(E87="住宅",OR(D87='物価指数表(普通)'!$B$2,D87='物価指数表(普通)'!$H$2)),INDEX('基率(福島県)'!$B$2:$D$3,2,1),
AND(E87="住宅",OR(D87='物価指数表(普通)'!$C$2,D87='物価指数表(普通)'!$I$2)),INDEX('基率(福島県)'!$B$2:$D$3,2,2),
AND(E87="住宅",TRUE),INDEX('基率(福島県)'!$B$2:$D$3,2,3)
)*_xlfn.IFS(
H87=30%,2.4,
H87=40%,2,
H87=50%,1.7,
H87=60%,1.5,
H87=70%,1.35,
H87=80%,1.2),0),""),"")</f>
        <v/>
      </c>
    </row>
    <row r="88" spans="2:9">
      <c r="B88" s="12"/>
      <c r="C88" s="14"/>
      <c r="D88" s="16"/>
      <c r="E88" s="53"/>
      <c r="F88" s="74" t="str">
        <f>IFERROR(ROUND(_xlfn.IFS(
E88="普通",INDEX('物価指数表(普通)'!$B$3:$J$55,MATCH(C88,'物価指数表(普通)'!$A$3:$A$55,0),MATCH(D88,'物価指数表(普通)'!$B$2:$J$2,0))*B88,
E88="住宅",INDEX('物価指数表(住宅)'!$B$3:$J$55,MATCH(C88,'物価指数表(住宅)'!$A$3:$A$55,0),MATCH(D88,'物価指数表(住宅)'!$B$2:$J$2,0))*B88),0),"")</f>
        <v/>
      </c>
      <c r="G88" s="93" t="str">
        <f>IFERROR(ROUNDDOWN(_xlfn.IFS(
AND(E88="普通",OR(D88='物価指数表(普通)'!$B$2,D88='物価指数表(普通)'!$H$2)),INDEX('基率(福島県)'!$B$2:$D$3,1,1),
AND(E88="普通",OR(D88='物価指数表(普通)'!$C$2,D88='物価指数表(普通)'!$I$2)),INDEX('基率(福島県)'!$B$2:$D$3,1,2),
AND(E88="普通",TRUE),INDEX('基率(福島県)'!$B$2:$D$3,1,3),
AND(E88="住宅",OR(D88='物価指数表(普通)'!$B$2,D88='物価指数表(普通)'!$H$2)),INDEX('基率(福島県)'!$B$2:$D$3,2,1),
AND(E88="住宅",OR(D88='物価指数表(普通)'!$C$2,D88='物価指数表(普通)'!$I$2)),INDEX('基率(福島県)'!$B$2:$D$3,2,2),
AND(E88="住宅",TRUE),INDEX('基率(福島県)'!$B$2:$D$3,2,3)
)*F88,0),"")</f>
        <v/>
      </c>
      <c r="H88" s="103"/>
      <c r="I88" s="99" t="str">
        <f>IFERROR(
IF(OR(D88="鉄筋③",D88="鉄骨鉄筋④",D88="コンクリートブロック⑤",D88="鉄骨⑥",D88="機械設備(施設構造:耐火)"),
ROUNDDOWN(
F88*H88*_xlfn.IFS(
AND(E88="普通",OR(D88='物価指数表(普通)'!$B$2,D88='物価指数表(普通)'!$H$2)),INDEX('基率(福島県)'!$B$2:$D$3,1,1),
AND(E88="普通",OR(D88='物価指数表(普通)'!$C$2,D88='物価指数表(普通)'!$I$2)),INDEX('基率(福島県)'!$B$2:$D$3,1,2),
AND(E88="普通",TRUE),INDEX('基率(福島県)'!$B$2:$D$3,1,3),
AND(E88="住宅",OR(D88='物価指数表(普通)'!$B$2,D88='物価指数表(普通)'!$H$2)),INDEX('基率(福島県)'!$B$2:$D$3,2,1),
AND(E88="住宅",OR(D88='物価指数表(普通)'!$C$2,D88='物価指数表(普通)'!$I$2)),INDEX('基率(福島県)'!$B$2:$D$3,2,2),
AND(E88="住宅",TRUE),INDEX('基率(福島県)'!$B$2:$D$3,2,3)
)*_xlfn.IFS(
H88=30%,2.4,
H88=40%,2,
H88=50%,1.7,
H88=60%,1.5,
H88=70%,1.35,
H88=80%,1.2),0),""),"")</f>
        <v/>
      </c>
    </row>
    <row r="89" spans="2:9">
      <c r="B89" s="12"/>
      <c r="C89" s="14"/>
      <c r="D89" s="16"/>
      <c r="E89" s="53"/>
      <c r="F89" s="74" t="str">
        <f>IFERROR(ROUND(_xlfn.IFS(
E89="普通",INDEX('物価指数表(普通)'!$B$3:$J$55,MATCH(C89,'物価指数表(普通)'!$A$3:$A$55,0),MATCH(D89,'物価指数表(普通)'!$B$2:$J$2,0))*B89,
E89="住宅",INDEX('物価指数表(住宅)'!$B$3:$J$55,MATCH(C89,'物価指数表(住宅)'!$A$3:$A$55,0),MATCH(D89,'物価指数表(住宅)'!$B$2:$J$2,0))*B89),0),"")</f>
        <v/>
      </c>
      <c r="G89" s="93" t="str">
        <f>IFERROR(ROUNDDOWN(_xlfn.IFS(
AND(E89="普通",OR(D89='物価指数表(普通)'!$B$2,D89='物価指数表(普通)'!$H$2)),INDEX('基率(福島県)'!$B$2:$D$3,1,1),
AND(E89="普通",OR(D89='物価指数表(普通)'!$C$2,D89='物価指数表(普通)'!$I$2)),INDEX('基率(福島県)'!$B$2:$D$3,1,2),
AND(E89="普通",TRUE),INDEX('基率(福島県)'!$B$2:$D$3,1,3),
AND(E89="住宅",OR(D89='物価指数表(普通)'!$B$2,D89='物価指数表(普通)'!$H$2)),INDEX('基率(福島県)'!$B$2:$D$3,2,1),
AND(E89="住宅",OR(D89='物価指数表(普通)'!$C$2,D89='物価指数表(普通)'!$I$2)),INDEX('基率(福島県)'!$B$2:$D$3,2,2),
AND(E89="住宅",TRUE),INDEX('基率(福島県)'!$B$2:$D$3,2,3)
)*F89,0),"")</f>
        <v/>
      </c>
      <c r="H89" s="103"/>
      <c r="I89" s="99" t="str">
        <f>IFERROR(
IF(OR(D89="鉄筋③",D89="鉄骨鉄筋④",D89="コンクリートブロック⑤",D89="鉄骨⑥",D89="機械設備(施設構造:耐火)"),
ROUNDDOWN(
F89*H89*_xlfn.IFS(
AND(E89="普通",OR(D89='物価指数表(普通)'!$B$2,D89='物価指数表(普通)'!$H$2)),INDEX('基率(福島県)'!$B$2:$D$3,1,1),
AND(E89="普通",OR(D89='物価指数表(普通)'!$C$2,D89='物価指数表(普通)'!$I$2)),INDEX('基率(福島県)'!$B$2:$D$3,1,2),
AND(E89="普通",TRUE),INDEX('基率(福島県)'!$B$2:$D$3,1,3),
AND(E89="住宅",OR(D89='物価指数表(普通)'!$B$2,D89='物価指数表(普通)'!$H$2)),INDEX('基率(福島県)'!$B$2:$D$3,2,1),
AND(E89="住宅",OR(D89='物価指数表(普通)'!$C$2,D89='物価指数表(普通)'!$I$2)),INDEX('基率(福島県)'!$B$2:$D$3,2,2),
AND(E89="住宅",TRUE),INDEX('基率(福島県)'!$B$2:$D$3,2,3)
)*_xlfn.IFS(
H89=30%,2.4,
H89=40%,2,
H89=50%,1.7,
H89=60%,1.5,
H89=70%,1.35,
H89=80%,1.2),0),""),"")</f>
        <v/>
      </c>
    </row>
    <row r="90" spans="2:9">
      <c r="B90" s="12"/>
      <c r="C90" s="14"/>
      <c r="D90" s="16"/>
      <c r="E90" s="53"/>
      <c r="F90" s="74" t="str">
        <f>IFERROR(ROUND(_xlfn.IFS(
E90="普通",INDEX('物価指数表(普通)'!$B$3:$J$55,MATCH(C90,'物価指数表(普通)'!$A$3:$A$55,0),MATCH(D90,'物価指数表(普通)'!$B$2:$J$2,0))*B90,
E90="住宅",INDEX('物価指数表(住宅)'!$B$3:$J$55,MATCH(C90,'物価指数表(住宅)'!$A$3:$A$55,0),MATCH(D90,'物価指数表(住宅)'!$B$2:$J$2,0))*B90),0),"")</f>
        <v/>
      </c>
      <c r="G90" s="93" t="str">
        <f>IFERROR(ROUNDDOWN(_xlfn.IFS(
AND(E90="普通",OR(D90='物価指数表(普通)'!$B$2,D90='物価指数表(普通)'!$H$2)),INDEX('基率(福島県)'!$B$2:$D$3,1,1),
AND(E90="普通",OR(D90='物価指数表(普通)'!$C$2,D90='物価指数表(普通)'!$I$2)),INDEX('基率(福島県)'!$B$2:$D$3,1,2),
AND(E90="普通",TRUE),INDEX('基率(福島県)'!$B$2:$D$3,1,3),
AND(E90="住宅",OR(D90='物価指数表(普通)'!$B$2,D90='物価指数表(普通)'!$H$2)),INDEX('基率(福島県)'!$B$2:$D$3,2,1),
AND(E90="住宅",OR(D90='物価指数表(普通)'!$C$2,D90='物価指数表(普通)'!$I$2)),INDEX('基率(福島県)'!$B$2:$D$3,2,2),
AND(E90="住宅",TRUE),INDEX('基率(福島県)'!$B$2:$D$3,2,3)
)*F90,0),"")</f>
        <v/>
      </c>
      <c r="H90" s="103"/>
      <c r="I90" s="99" t="str">
        <f>IFERROR(
IF(OR(D90="鉄筋③",D90="鉄骨鉄筋④",D90="コンクリートブロック⑤",D90="鉄骨⑥",D90="機械設備(施設構造:耐火)"),
ROUNDDOWN(
F90*H90*_xlfn.IFS(
AND(E90="普通",OR(D90='物価指数表(普通)'!$B$2,D90='物価指数表(普通)'!$H$2)),INDEX('基率(福島県)'!$B$2:$D$3,1,1),
AND(E90="普通",OR(D90='物価指数表(普通)'!$C$2,D90='物価指数表(普通)'!$I$2)),INDEX('基率(福島県)'!$B$2:$D$3,1,2),
AND(E90="普通",TRUE),INDEX('基率(福島県)'!$B$2:$D$3,1,3),
AND(E90="住宅",OR(D90='物価指数表(普通)'!$B$2,D90='物価指数表(普通)'!$H$2)),INDEX('基率(福島県)'!$B$2:$D$3,2,1),
AND(E90="住宅",OR(D90='物価指数表(普通)'!$C$2,D90='物価指数表(普通)'!$I$2)),INDEX('基率(福島県)'!$B$2:$D$3,2,2),
AND(E90="住宅",TRUE),INDEX('基率(福島県)'!$B$2:$D$3,2,3)
)*_xlfn.IFS(
H90=30%,2.4,
H90=40%,2,
H90=50%,1.7,
H90=60%,1.5,
H90=70%,1.35,
H90=80%,1.2),0),""),"")</f>
        <v/>
      </c>
    </row>
    <row r="91" spans="2:9">
      <c r="B91" s="12"/>
      <c r="C91" s="14"/>
      <c r="D91" s="16"/>
      <c r="E91" s="53"/>
      <c r="F91" s="74" t="str">
        <f>IFERROR(ROUND(_xlfn.IFS(
E91="普通",INDEX('物価指数表(普通)'!$B$3:$J$55,MATCH(C91,'物価指数表(普通)'!$A$3:$A$55,0),MATCH(D91,'物価指数表(普通)'!$B$2:$J$2,0))*B91,
E91="住宅",INDEX('物価指数表(住宅)'!$B$3:$J$55,MATCH(C91,'物価指数表(住宅)'!$A$3:$A$55,0),MATCH(D91,'物価指数表(住宅)'!$B$2:$J$2,0))*B91),0),"")</f>
        <v/>
      </c>
      <c r="G91" s="93" t="str">
        <f>IFERROR(ROUNDDOWN(_xlfn.IFS(
AND(E91="普通",OR(D91='物価指数表(普通)'!$B$2,D91='物価指数表(普通)'!$H$2)),INDEX('基率(福島県)'!$B$2:$D$3,1,1),
AND(E91="普通",OR(D91='物価指数表(普通)'!$C$2,D91='物価指数表(普通)'!$I$2)),INDEX('基率(福島県)'!$B$2:$D$3,1,2),
AND(E91="普通",TRUE),INDEX('基率(福島県)'!$B$2:$D$3,1,3),
AND(E91="住宅",OR(D91='物価指数表(普通)'!$B$2,D91='物価指数表(普通)'!$H$2)),INDEX('基率(福島県)'!$B$2:$D$3,2,1),
AND(E91="住宅",OR(D91='物価指数表(普通)'!$C$2,D91='物価指数表(普通)'!$I$2)),INDEX('基率(福島県)'!$B$2:$D$3,2,2),
AND(E91="住宅",TRUE),INDEX('基率(福島県)'!$B$2:$D$3,2,3)
)*F91,0),"")</f>
        <v/>
      </c>
      <c r="H91" s="103"/>
      <c r="I91" s="99" t="str">
        <f>IFERROR(
IF(OR(D91="鉄筋③",D91="鉄骨鉄筋④",D91="コンクリートブロック⑤",D91="鉄骨⑥",D91="機械設備(施設構造:耐火)"),
ROUNDDOWN(
F91*H91*_xlfn.IFS(
AND(E91="普通",OR(D91='物価指数表(普通)'!$B$2,D91='物価指数表(普通)'!$H$2)),INDEX('基率(福島県)'!$B$2:$D$3,1,1),
AND(E91="普通",OR(D91='物価指数表(普通)'!$C$2,D91='物価指数表(普通)'!$I$2)),INDEX('基率(福島県)'!$B$2:$D$3,1,2),
AND(E91="普通",TRUE),INDEX('基率(福島県)'!$B$2:$D$3,1,3),
AND(E91="住宅",OR(D91='物価指数表(普通)'!$B$2,D91='物価指数表(普通)'!$H$2)),INDEX('基率(福島県)'!$B$2:$D$3,2,1),
AND(E91="住宅",OR(D91='物価指数表(普通)'!$C$2,D91='物価指数表(普通)'!$I$2)),INDEX('基率(福島県)'!$B$2:$D$3,2,2),
AND(E91="住宅",TRUE),INDEX('基率(福島県)'!$B$2:$D$3,2,3)
)*_xlfn.IFS(
H91=30%,2.4,
H91=40%,2,
H91=50%,1.7,
H91=60%,1.5,
H91=70%,1.35,
H91=80%,1.2),0),""),"")</f>
        <v/>
      </c>
    </row>
    <row r="92" spans="2:9">
      <c r="B92" s="12"/>
      <c r="C92" s="14"/>
      <c r="D92" s="16"/>
      <c r="E92" s="53"/>
      <c r="F92" s="74" t="str">
        <f>IFERROR(ROUND(_xlfn.IFS(
E92="普通",INDEX('物価指数表(普通)'!$B$3:$J$55,MATCH(C92,'物価指数表(普通)'!$A$3:$A$55,0),MATCH(D92,'物価指数表(普通)'!$B$2:$J$2,0))*B92,
E92="住宅",INDEX('物価指数表(住宅)'!$B$3:$J$55,MATCH(C92,'物価指数表(住宅)'!$A$3:$A$55,0),MATCH(D92,'物価指数表(住宅)'!$B$2:$J$2,0))*B92),0),"")</f>
        <v/>
      </c>
      <c r="G92" s="93" t="str">
        <f>IFERROR(ROUNDDOWN(_xlfn.IFS(
AND(E92="普通",OR(D92='物価指数表(普通)'!$B$2,D92='物価指数表(普通)'!$H$2)),INDEX('基率(福島県)'!$B$2:$D$3,1,1),
AND(E92="普通",OR(D92='物価指数表(普通)'!$C$2,D92='物価指数表(普通)'!$I$2)),INDEX('基率(福島県)'!$B$2:$D$3,1,2),
AND(E92="普通",TRUE),INDEX('基率(福島県)'!$B$2:$D$3,1,3),
AND(E92="住宅",OR(D92='物価指数表(普通)'!$B$2,D92='物価指数表(普通)'!$H$2)),INDEX('基率(福島県)'!$B$2:$D$3,2,1),
AND(E92="住宅",OR(D92='物価指数表(普通)'!$C$2,D92='物価指数表(普通)'!$I$2)),INDEX('基率(福島県)'!$B$2:$D$3,2,2),
AND(E92="住宅",TRUE),INDEX('基率(福島県)'!$B$2:$D$3,2,3)
)*F92,0),"")</f>
        <v/>
      </c>
      <c r="H92" s="103"/>
      <c r="I92" s="99" t="str">
        <f>IFERROR(
IF(OR(D92="鉄筋③",D92="鉄骨鉄筋④",D92="コンクリートブロック⑤",D92="鉄骨⑥",D92="機械設備(施設構造:耐火)"),
ROUNDDOWN(
F92*H92*_xlfn.IFS(
AND(E92="普通",OR(D92='物価指数表(普通)'!$B$2,D92='物価指数表(普通)'!$H$2)),INDEX('基率(福島県)'!$B$2:$D$3,1,1),
AND(E92="普通",OR(D92='物価指数表(普通)'!$C$2,D92='物価指数表(普通)'!$I$2)),INDEX('基率(福島県)'!$B$2:$D$3,1,2),
AND(E92="普通",TRUE),INDEX('基率(福島県)'!$B$2:$D$3,1,3),
AND(E92="住宅",OR(D92='物価指数表(普通)'!$B$2,D92='物価指数表(普通)'!$H$2)),INDEX('基率(福島県)'!$B$2:$D$3,2,1),
AND(E92="住宅",OR(D92='物価指数表(普通)'!$C$2,D92='物価指数表(普通)'!$I$2)),INDEX('基率(福島県)'!$B$2:$D$3,2,2),
AND(E92="住宅",TRUE),INDEX('基率(福島県)'!$B$2:$D$3,2,3)
)*_xlfn.IFS(
H92=30%,2.4,
H92=40%,2,
H92=50%,1.7,
H92=60%,1.5,
H92=70%,1.35,
H92=80%,1.2),0),""),"")</f>
        <v/>
      </c>
    </row>
    <row r="93" spans="2:9">
      <c r="B93" s="12"/>
      <c r="C93" s="14"/>
      <c r="D93" s="16"/>
      <c r="E93" s="53"/>
      <c r="F93" s="74" t="str">
        <f>IFERROR(ROUND(_xlfn.IFS(
E93="普通",INDEX('物価指数表(普通)'!$B$3:$J$55,MATCH(C93,'物価指数表(普通)'!$A$3:$A$55,0),MATCH(D93,'物価指数表(普通)'!$B$2:$J$2,0))*B93,
E93="住宅",INDEX('物価指数表(住宅)'!$B$3:$J$55,MATCH(C93,'物価指数表(住宅)'!$A$3:$A$55,0),MATCH(D93,'物価指数表(住宅)'!$B$2:$J$2,0))*B93),0),"")</f>
        <v/>
      </c>
      <c r="G93" s="93" t="str">
        <f>IFERROR(ROUNDDOWN(_xlfn.IFS(
AND(E93="普通",OR(D93='物価指数表(普通)'!$B$2,D93='物価指数表(普通)'!$H$2)),INDEX('基率(福島県)'!$B$2:$D$3,1,1),
AND(E93="普通",OR(D93='物価指数表(普通)'!$C$2,D93='物価指数表(普通)'!$I$2)),INDEX('基率(福島県)'!$B$2:$D$3,1,2),
AND(E93="普通",TRUE),INDEX('基率(福島県)'!$B$2:$D$3,1,3),
AND(E93="住宅",OR(D93='物価指数表(普通)'!$B$2,D93='物価指数表(普通)'!$H$2)),INDEX('基率(福島県)'!$B$2:$D$3,2,1),
AND(E93="住宅",OR(D93='物価指数表(普通)'!$C$2,D93='物価指数表(普通)'!$I$2)),INDEX('基率(福島県)'!$B$2:$D$3,2,2),
AND(E93="住宅",TRUE),INDEX('基率(福島県)'!$B$2:$D$3,2,3)
)*F93,0),"")</f>
        <v/>
      </c>
      <c r="H93" s="103"/>
      <c r="I93" s="99" t="str">
        <f>IFERROR(
IF(OR(D93="鉄筋③",D93="鉄骨鉄筋④",D93="コンクリートブロック⑤",D93="鉄骨⑥",D93="機械設備(施設構造:耐火)"),
ROUNDDOWN(
F93*H93*_xlfn.IFS(
AND(E93="普通",OR(D93='物価指数表(普通)'!$B$2,D93='物価指数表(普通)'!$H$2)),INDEX('基率(福島県)'!$B$2:$D$3,1,1),
AND(E93="普通",OR(D93='物価指数表(普通)'!$C$2,D93='物価指数表(普通)'!$I$2)),INDEX('基率(福島県)'!$B$2:$D$3,1,2),
AND(E93="普通",TRUE),INDEX('基率(福島県)'!$B$2:$D$3,1,3),
AND(E93="住宅",OR(D93='物価指数表(普通)'!$B$2,D93='物価指数表(普通)'!$H$2)),INDEX('基率(福島県)'!$B$2:$D$3,2,1),
AND(E93="住宅",OR(D93='物価指数表(普通)'!$C$2,D93='物価指数表(普通)'!$I$2)),INDEX('基率(福島県)'!$B$2:$D$3,2,2),
AND(E93="住宅",TRUE),INDEX('基率(福島県)'!$B$2:$D$3,2,3)
)*_xlfn.IFS(
H93=30%,2.4,
H93=40%,2,
H93=50%,1.7,
H93=60%,1.5,
H93=70%,1.35,
H93=80%,1.2),0),""),"")</f>
        <v/>
      </c>
    </row>
    <row r="94" spans="2:9">
      <c r="B94" s="12"/>
      <c r="C94" s="14"/>
      <c r="D94" s="16"/>
      <c r="E94" s="53"/>
      <c r="F94" s="74" t="str">
        <f>IFERROR(ROUND(_xlfn.IFS(
E94="普通",INDEX('物価指数表(普通)'!$B$3:$J$55,MATCH(C94,'物価指数表(普通)'!$A$3:$A$55,0),MATCH(D94,'物価指数表(普通)'!$B$2:$J$2,0))*B94,
E94="住宅",INDEX('物価指数表(住宅)'!$B$3:$J$55,MATCH(C94,'物価指数表(住宅)'!$A$3:$A$55,0),MATCH(D94,'物価指数表(住宅)'!$B$2:$J$2,0))*B94),0),"")</f>
        <v/>
      </c>
      <c r="G94" s="93" t="str">
        <f>IFERROR(ROUNDDOWN(_xlfn.IFS(
AND(E94="普通",OR(D94='物価指数表(普通)'!$B$2,D94='物価指数表(普通)'!$H$2)),INDEX('基率(福島県)'!$B$2:$D$3,1,1),
AND(E94="普通",OR(D94='物価指数表(普通)'!$C$2,D94='物価指数表(普通)'!$I$2)),INDEX('基率(福島県)'!$B$2:$D$3,1,2),
AND(E94="普通",TRUE),INDEX('基率(福島県)'!$B$2:$D$3,1,3),
AND(E94="住宅",OR(D94='物価指数表(普通)'!$B$2,D94='物価指数表(普通)'!$H$2)),INDEX('基率(福島県)'!$B$2:$D$3,2,1),
AND(E94="住宅",OR(D94='物価指数表(普通)'!$C$2,D94='物価指数表(普通)'!$I$2)),INDEX('基率(福島県)'!$B$2:$D$3,2,2),
AND(E94="住宅",TRUE),INDEX('基率(福島県)'!$B$2:$D$3,2,3)
)*F94,0),"")</f>
        <v/>
      </c>
      <c r="H94" s="103"/>
      <c r="I94" s="99" t="str">
        <f>IFERROR(
IF(OR(D94="鉄筋③",D94="鉄骨鉄筋④",D94="コンクリートブロック⑤",D94="鉄骨⑥",D94="機械設備(施設構造:耐火)"),
ROUNDDOWN(
F94*H94*_xlfn.IFS(
AND(E94="普通",OR(D94='物価指数表(普通)'!$B$2,D94='物価指数表(普通)'!$H$2)),INDEX('基率(福島県)'!$B$2:$D$3,1,1),
AND(E94="普通",OR(D94='物価指数表(普通)'!$C$2,D94='物価指数表(普通)'!$I$2)),INDEX('基率(福島県)'!$B$2:$D$3,1,2),
AND(E94="普通",TRUE),INDEX('基率(福島県)'!$B$2:$D$3,1,3),
AND(E94="住宅",OR(D94='物価指数表(普通)'!$B$2,D94='物価指数表(普通)'!$H$2)),INDEX('基率(福島県)'!$B$2:$D$3,2,1),
AND(E94="住宅",OR(D94='物価指数表(普通)'!$C$2,D94='物価指数表(普通)'!$I$2)),INDEX('基率(福島県)'!$B$2:$D$3,2,2),
AND(E94="住宅",TRUE),INDEX('基率(福島県)'!$B$2:$D$3,2,3)
)*_xlfn.IFS(
H94=30%,2.4,
H94=40%,2,
H94=50%,1.7,
H94=60%,1.5,
H94=70%,1.35,
H94=80%,1.2),0),""),"")</f>
        <v/>
      </c>
    </row>
    <row r="95" spans="2:9">
      <c r="B95" s="12"/>
      <c r="C95" s="14"/>
      <c r="D95" s="16"/>
      <c r="E95" s="53"/>
      <c r="F95" s="74" t="str">
        <f>IFERROR(ROUND(_xlfn.IFS(
E95="普通",INDEX('物価指数表(普通)'!$B$3:$J$55,MATCH(C95,'物価指数表(普通)'!$A$3:$A$55,0),MATCH(D95,'物価指数表(普通)'!$B$2:$J$2,0))*B95,
E95="住宅",INDEX('物価指数表(住宅)'!$B$3:$J$55,MATCH(C95,'物価指数表(住宅)'!$A$3:$A$55,0),MATCH(D95,'物価指数表(住宅)'!$B$2:$J$2,0))*B95),0),"")</f>
        <v/>
      </c>
      <c r="G95" s="93" t="str">
        <f>IFERROR(ROUNDDOWN(_xlfn.IFS(
AND(E95="普通",OR(D95='物価指数表(普通)'!$B$2,D95='物価指数表(普通)'!$H$2)),INDEX('基率(福島県)'!$B$2:$D$3,1,1),
AND(E95="普通",OR(D95='物価指数表(普通)'!$C$2,D95='物価指数表(普通)'!$I$2)),INDEX('基率(福島県)'!$B$2:$D$3,1,2),
AND(E95="普通",TRUE),INDEX('基率(福島県)'!$B$2:$D$3,1,3),
AND(E95="住宅",OR(D95='物価指数表(普通)'!$B$2,D95='物価指数表(普通)'!$H$2)),INDEX('基率(福島県)'!$B$2:$D$3,2,1),
AND(E95="住宅",OR(D95='物価指数表(普通)'!$C$2,D95='物価指数表(普通)'!$I$2)),INDEX('基率(福島県)'!$B$2:$D$3,2,2),
AND(E95="住宅",TRUE),INDEX('基率(福島県)'!$B$2:$D$3,2,3)
)*F95,0),"")</f>
        <v/>
      </c>
      <c r="H95" s="103"/>
      <c r="I95" s="99" t="str">
        <f>IFERROR(
IF(OR(D95="鉄筋③",D95="鉄骨鉄筋④",D95="コンクリートブロック⑤",D95="鉄骨⑥",D95="機械設備(施設構造:耐火)"),
ROUNDDOWN(
F95*H95*_xlfn.IFS(
AND(E95="普通",OR(D95='物価指数表(普通)'!$B$2,D95='物価指数表(普通)'!$H$2)),INDEX('基率(福島県)'!$B$2:$D$3,1,1),
AND(E95="普通",OR(D95='物価指数表(普通)'!$C$2,D95='物価指数表(普通)'!$I$2)),INDEX('基率(福島県)'!$B$2:$D$3,1,2),
AND(E95="普通",TRUE),INDEX('基率(福島県)'!$B$2:$D$3,1,3),
AND(E95="住宅",OR(D95='物価指数表(普通)'!$B$2,D95='物価指数表(普通)'!$H$2)),INDEX('基率(福島県)'!$B$2:$D$3,2,1),
AND(E95="住宅",OR(D95='物価指数表(普通)'!$C$2,D95='物価指数表(普通)'!$I$2)),INDEX('基率(福島県)'!$B$2:$D$3,2,2),
AND(E95="住宅",TRUE),INDEX('基率(福島県)'!$B$2:$D$3,2,3)
)*_xlfn.IFS(
H95=30%,2.4,
H95=40%,2,
H95=50%,1.7,
H95=60%,1.5,
H95=70%,1.35,
H95=80%,1.2),0),""),"")</f>
        <v/>
      </c>
    </row>
    <row r="96" spans="2:9">
      <c r="B96" s="12"/>
      <c r="C96" s="14"/>
      <c r="D96" s="16"/>
      <c r="E96" s="53"/>
      <c r="F96" s="74" t="str">
        <f>IFERROR(ROUND(_xlfn.IFS(
E96="普通",INDEX('物価指数表(普通)'!$B$3:$J$55,MATCH(C96,'物価指数表(普通)'!$A$3:$A$55,0),MATCH(D96,'物価指数表(普通)'!$B$2:$J$2,0))*B96,
E96="住宅",INDEX('物価指数表(住宅)'!$B$3:$J$55,MATCH(C96,'物価指数表(住宅)'!$A$3:$A$55,0),MATCH(D96,'物価指数表(住宅)'!$B$2:$J$2,0))*B96),0),"")</f>
        <v/>
      </c>
      <c r="G96" s="93" t="str">
        <f>IFERROR(ROUNDDOWN(_xlfn.IFS(
AND(E96="普通",OR(D96='物価指数表(普通)'!$B$2,D96='物価指数表(普通)'!$H$2)),INDEX('基率(福島県)'!$B$2:$D$3,1,1),
AND(E96="普通",OR(D96='物価指数表(普通)'!$C$2,D96='物価指数表(普通)'!$I$2)),INDEX('基率(福島県)'!$B$2:$D$3,1,2),
AND(E96="普通",TRUE),INDEX('基率(福島県)'!$B$2:$D$3,1,3),
AND(E96="住宅",OR(D96='物価指数表(普通)'!$B$2,D96='物価指数表(普通)'!$H$2)),INDEX('基率(福島県)'!$B$2:$D$3,2,1),
AND(E96="住宅",OR(D96='物価指数表(普通)'!$C$2,D96='物価指数表(普通)'!$I$2)),INDEX('基率(福島県)'!$B$2:$D$3,2,2),
AND(E96="住宅",TRUE),INDEX('基率(福島県)'!$B$2:$D$3,2,3)
)*F96,0),"")</f>
        <v/>
      </c>
      <c r="H96" s="103"/>
      <c r="I96" s="99" t="str">
        <f>IFERROR(
IF(OR(D96="鉄筋③",D96="鉄骨鉄筋④",D96="コンクリートブロック⑤",D96="鉄骨⑥",D96="機械設備(施設構造:耐火)"),
ROUNDDOWN(
F96*H96*_xlfn.IFS(
AND(E96="普通",OR(D96='物価指数表(普通)'!$B$2,D96='物価指数表(普通)'!$H$2)),INDEX('基率(福島県)'!$B$2:$D$3,1,1),
AND(E96="普通",OR(D96='物価指数表(普通)'!$C$2,D96='物価指数表(普通)'!$I$2)),INDEX('基率(福島県)'!$B$2:$D$3,1,2),
AND(E96="普通",TRUE),INDEX('基率(福島県)'!$B$2:$D$3,1,3),
AND(E96="住宅",OR(D96='物価指数表(普通)'!$B$2,D96='物価指数表(普通)'!$H$2)),INDEX('基率(福島県)'!$B$2:$D$3,2,1),
AND(E96="住宅",OR(D96='物価指数表(普通)'!$C$2,D96='物価指数表(普通)'!$I$2)),INDEX('基率(福島県)'!$B$2:$D$3,2,2),
AND(E96="住宅",TRUE),INDEX('基率(福島県)'!$B$2:$D$3,2,3)
)*_xlfn.IFS(
H96=30%,2.4,
H96=40%,2,
H96=50%,1.7,
H96=60%,1.5,
H96=70%,1.35,
H96=80%,1.2),0),""),"")</f>
        <v/>
      </c>
    </row>
    <row r="97" spans="2:9">
      <c r="B97" s="12"/>
      <c r="C97" s="14"/>
      <c r="D97" s="16"/>
      <c r="E97" s="53"/>
      <c r="F97" s="74" t="str">
        <f>IFERROR(ROUND(_xlfn.IFS(
E97="普通",INDEX('物価指数表(普通)'!$B$3:$J$55,MATCH(C97,'物価指数表(普通)'!$A$3:$A$55,0),MATCH(D97,'物価指数表(普通)'!$B$2:$J$2,0))*B97,
E97="住宅",INDEX('物価指数表(住宅)'!$B$3:$J$55,MATCH(C97,'物価指数表(住宅)'!$A$3:$A$55,0),MATCH(D97,'物価指数表(住宅)'!$B$2:$J$2,0))*B97),0),"")</f>
        <v/>
      </c>
      <c r="G97" s="93" t="str">
        <f>IFERROR(ROUNDDOWN(_xlfn.IFS(
AND(E97="普通",OR(D97='物価指数表(普通)'!$B$2,D97='物価指数表(普通)'!$H$2)),INDEX('基率(福島県)'!$B$2:$D$3,1,1),
AND(E97="普通",OR(D97='物価指数表(普通)'!$C$2,D97='物価指数表(普通)'!$I$2)),INDEX('基率(福島県)'!$B$2:$D$3,1,2),
AND(E97="普通",TRUE),INDEX('基率(福島県)'!$B$2:$D$3,1,3),
AND(E97="住宅",OR(D97='物価指数表(普通)'!$B$2,D97='物価指数表(普通)'!$H$2)),INDEX('基率(福島県)'!$B$2:$D$3,2,1),
AND(E97="住宅",OR(D97='物価指数表(普通)'!$C$2,D97='物価指数表(普通)'!$I$2)),INDEX('基率(福島県)'!$B$2:$D$3,2,2),
AND(E97="住宅",TRUE),INDEX('基率(福島県)'!$B$2:$D$3,2,3)
)*F97,0),"")</f>
        <v/>
      </c>
      <c r="H97" s="103"/>
      <c r="I97" s="99" t="str">
        <f>IFERROR(
IF(OR(D97="鉄筋③",D97="鉄骨鉄筋④",D97="コンクリートブロック⑤",D97="鉄骨⑥",D97="機械設備(施設構造:耐火)"),
ROUNDDOWN(
F97*H97*_xlfn.IFS(
AND(E97="普通",OR(D97='物価指数表(普通)'!$B$2,D97='物価指数表(普通)'!$H$2)),INDEX('基率(福島県)'!$B$2:$D$3,1,1),
AND(E97="普通",OR(D97='物価指数表(普通)'!$C$2,D97='物価指数表(普通)'!$I$2)),INDEX('基率(福島県)'!$B$2:$D$3,1,2),
AND(E97="普通",TRUE),INDEX('基率(福島県)'!$B$2:$D$3,1,3),
AND(E97="住宅",OR(D97='物価指数表(普通)'!$B$2,D97='物価指数表(普通)'!$H$2)),INDEX('基率(福島県)'!$B$2:$D$3,2,1),
AND(E97="住宅",OR(D97='物価指数表(普通)'!$C$2,D97='物価指数表(普通)'!$I$2)),INDEX('基率(福島県)'!$B$2:$D$3,2,2),
AND(E97="住宅",TRUE),INDEX('基率(福島県)'!$B$2:$D$3,2,3)
)*_xlfn.IFS(
H97=30%,2.4,
H97=40%,2,
H97=50%,1.7,
H97=60%,1.5,
H97=70%,1.35,
H97=80%,1.2),0),""),"")</f>
        <v/>
      </c>
    </row>
    <row r="98" spans="2:9">
      <c r="B98" s="12"/>
      <c r="C98" s="14"/>
      <c r="D98" s="16"/>
      <c r="E98" s="53"/>
      <c r="F98" s="74" t="str">
        <f>IFERROR(ROUND(_xlfn.IFS(
E98="普通",INDEX('物価指数表(普通)'!$B$3:$J$55,MATCH(C98,'物価指数表(普通)'!$A$3:$A$55,0),MATCH(D98,'物価指数表(普通)'!$B$2:$J$2,0))*B98,
E98="住宅",INDEX('物価指数表(住宅)'!$B$3:$J$55,MATCH(C98,'物価指数表(住宅)'!$A$3:$A$55,0),MATCH(D98,'物価指数表(住宅)'!$B$2:$J$2,0))*B98),0),"")</f>
        <v/>
      </c>
      <c r="G98" s="93" t="str">
        <f>IFERROR(ROUNDDOWN(_xlfn.IFS(
AND(E98="普通",OR(D98='物価指数表(普通)'!$B$2,D98='物価指数表(普通)'!$H$2)),INDEX('基率(福島県)'!$B$2:$D$3,1,1),
AND(E98="普通",OR(D98='物価指数表(普通)'!$C$2,D98='物価指数表(普通)'!$I$2)),INDEX('基率(福島県)'!$B$2:$D$3,1,2),
AND(E98="普通",TRUE),INDEX('基率(福島県)'!$B$2:$D$3,1,3),
AND(E98="住宅",OR(D98='物価指数表(普通)'!$B$2,D98='物価指数表(普通)'!$H$2)),INDEX('基率(福島県)'!$B$2:$D$3,2,1),
AND(E98="住宅",OR(D98='物価指数表(普通)'!$C$2,D98='物価指数表(普通)'!$I$2)),INDEX('基率(福島県)'!$B$2:$D$3,2,2),
AND(E98="住宅",TRUE),INDEX('基率(福島県)'!$B$2:$D$3,2,3)
)*F98,0),"")</f>
        <v/>
      </c>
      <c r="H98" s="103"/>
      <c r="I98" s="99" t="str">
        <f>IFERROR(
IF(OR(D98="鉄筋③",D98="鉄骨鉄筋④",D98="コンクリートブロック⑤",D98="鉄骨⑥",D98="機械設備(施設構造:耐火)"),
ROUNDDOWN(
F98*H98*_xlfn.IFS(
AND(E98="普通",OR(D98='物価指数表(普通)'!$B$2,D98='物価指数表(普通)'!$H$2)),INDEX('基率(福島県)'!$B$2:$D$3,1,1),
AND(E98="普通",OR(D98='物価指数表(普通)'!$C$2,D98='物価指数表(普通)'!$I$2)),INDEX('基率(福島県)'!$B$2:$D$3,1,2),
AND(E98="普通",TRUE),INDEX('基率(福島県)'!$B$2:$D$3,1,3),
AND(E98="住宅",OR(D98='物価指数表(普通)'!$B$2,D98='物価指数表(普通)'!$H$2)),INDEX('基率(福島県)'!$B$2:$D$3,2,1),
AND(E98="住宅",OR(D98='物価指数表(普通)'!$C$2,D98='物価指数表(普通)'!$I$2)),INDEX('基率(福島県)'!$B$2:$D$3,2,2),
AND(E98="住宅",TRUE),INDEX('基率(福島県)'!$B$2:$D$3,2,3)
)*_xlfn.IFS(
H98=30%,2.4,
H98=40%,2,
H98=50%,1.7,
H98=60%,1.5,
H98=70%,1.35,
H98=80%,1.2),0),""),"")</f>
        <v/>
      </c>
    </row>
    <row r="99" spans="2:9">
      <c r="B99" s="12"/>
      <c r="C99" s="14"/>
      <c r="D99" s="16"/>
      <c r="E99" s="53"/>
      <c r="F99" s="74" t="str">
        <f>IFERROR(ROUND(_xlfn.IFS(
E99="普通",INDEX('物価指数表(普通)'!$B$3:$J$55,MATCH(C99,'物価指数表(普通)'!$A$3:$A$55,0),MATCH(D99,'物価指数表(普通)'!$B$2:$J$2,0))*B99,
E99="住宅",INDEX('物価指数表(住宅)'!$B$3:$J$55,MATCH(C99,'物価指数表(住宅)'!$A$3:$A$55,0),MATCH(D99,'物価指数表(住宅)'!$B$2:$J$2,0))*B99),0),"")</f>
        <v/>
      </c>
      <c r="G99" s="93" t="str">
        <f>IFERROR(ROUNDDOWN(_xlfn.IFS(
AND(E99="普通",OR(D99='物価指数表(普通)'!$B$2,D99='物価指数表(普通)'!$H$2)),INDEX('基率(福島県)'!$B$2:$D$3,1,1),
AND(E99="普通",OR(D99='物価指数表(普通)'!$C$2,D99='物価指数表(普通)'!$I$2)),INDEX('基率(福島県)'!$B$2:$D$3,1,2),
AND(E99="普通",TRUE),INDEX('基率(福島県)'!$B$2:$D$3,1,3),
AND(E99="住宅",OR(D99='物価指数表(普通)'!$B$2,D99='物価指数表(普通)'!$H$2)),INDEX('基率(福島県)'!$B$2:$D$3,2,1),
AND(E99="住宅",OR(D99='物価指数表(普通)'!$C$2,D99='物価指数表(普通)'!$I$2)),INDEX('基率(福島県)'!$B$2:$D$3,2,2),
AND(E99="住宅",TRUE),INDEX('基率(福島県)'!$B$2:$D$3,2,3)
)*F99,0),"")</f>
        <v/>
      </c>
      <c r="H99" s="103"/>
      <c r="I99" s="99" t="str">
        <f>IFERROR(
IF(OR(D99="鉄筋③",D99="鉄骨鉄筋④",D99="コンクリートブロック⑤",D99="鉄骨⑥",D99="機械設備(施設構造:耐火)"),
ROUNDDOWN(
F99*H99*_xlfn.IFS(
AND(E99="普通",OR(D99='物価指数表(普通)'!$B$2,D99='物価指数表(普通)'!$H$2)),INDEX('基率(福島県)'!$B$2:$D$3,1,1),
AND(E99="普通",OR(D99='物価指数表(普通)'!$C$2,D99='物価指数表(普通)'!$I$2)),INDEX('基率(福島県)'!$B$2:$D$3,1,2),
AND(E99="普通",TRUE),INDEX('基率(福島県)'!$B$2:$D$3,1,3),
AND(E99="住宅",OR(D99='物価指数表(普通)'!$B$2,D99='物価指数表(普通)'!$H$2)),INDEX('基率(福島県)'!$B$2:$D$3,2,1),
AND(E99="住宅",OR(D99='物価指数表(普通)'!$C$2,D99='物価指数表(普通)'!$I$2)),INDEX('基率(福島県)'!$B$2:$D$3,2,2),
AND(E99="住宅",TRUE),INDEX('基率(福島県)'!$B$2:$D$3,2,3)
)*_xlfn.IFS(
H99=30%,2.4,
H99=40%,2,
H99=50%,1.7,
H99=60%,1.5,
H99=70%,1.35,
H99=80%,1.2),0),""),"")</f>
        <v/>
      </c>
    </row>
    <row r="100" spans="2:9">
      <c r="B100" s="12"/>
      <c r="C100" s="14"/>
      <c r="D100" s="16"/>
      <c r="E100" s="53"/>
      <c r="F100" s="74" t="str">
        <f>IFERROR(ROUND(_xlfn.IFS(
E100="普通",INDEX('物価指数表(普通)'!$B$3:$J$55,MATCH(C100,'物価指数表(普通)'!$A$3:$A$55,0),MATCH(D100,'物価指数表(普通)'!$B$2:$J$2,0))*B100,
E100="住宅",INDEX('物価指数表(住宅)'!$B$3:$J$55,MATCH(C100,'物価指数表(住宅)'!$A$3:$A$55,0),MATCH(D100,'物価指数表(住宅)'!$B$2:$J$2,0))*B100),0),"")</f>
        <v/>
      </c>
      <c r="G100" s="93" t="str">
        <f>IFERROR(ROUNDDOWN(_xlfn.IFS(
AND(E100="普通",OR(D100='物価指数表(普通)'!$B$2,D100='物価指数表(普通)'!$H$2)),INDEX('基率(福島県)'!$B$2:$D$3,1,1),
AND(E100="普通",OR(D100='物価指数表(普通)'!$C$2,D100='物価指数表(普通)'!$I$2)),INDEX('基率(福島県)'!$B$2:$D$3,1,2),
AND(E100="普通",TRUE),INDEX('基率(福島県)'!$B$2:$D$3,1,3),
AND(E100="住宅",OR(D100='物価指数表(普通)'!$B$2,D100='物価指数表(普通)'!$H$2)),INDEX('基率(福島県)'!$B$2:$D$3,2,1),
AND(E100="住宅",OR(D100='物価指数表(普通)'!$C$2,D100='物価指数表(普通)'!$I$2)),INDEX('基率(福島県)'!$B$2:$D$3,2,2),
AND(E100="住宅",TRUE),INDEX('基率(福島県)'!$B$2:$D$3,2,3)
)*F100,0),"")</f>
        <v/>
      </c>
      <c r="H100" s="103"/>
      <c r="I100" s="99" t="str">
        <f>IFERROR(
IF(OR(D100="鉄筋③",D100="鉄骨鉄筋④",D100="コンクリートブロック⑤",D100="鉄骨⑥",D100="機械設備(施設構造:耐火)"),
ROUNDDOWN(
F100*H100*_xlfn.IFS(
AND(E100="普通",OR(D100='物価指数表(普通)'!$B$2,D100='物価指数表(普通)'!$H$2)),INDEX('基率(福島県)'!$B$2:$D$3,1,1),
AND(E100="普通",OR(D100='物価指数表(普通)'!$C$2,D100='物価指数表(普通)'!$I$2)),INDEX('基率(福島県)'!$B$2:$D$3,1,2),
AND(E100="普通",TRUE),INDEX('基率(福島県)'!$B$2:$D$3,1,3),
AND(E100="住宅",OR(D100='物価指数表(普通)'!$B$2,D100='物価指数表(普通)'!$H$2)),INDEX('基率(福島県)'!$B$2:$D$3,2,1),
AND(E100="住宅",OR(D100='物価指数表(普通)'!$C$2,D100='物価指数表(普通)'!$I$2)),INDEX('基率(福島県)'!$B$2:$D$3,2,2),
AND(E100="住宅",TRUE),INDEX('基率(福島県)'!$B$2:$D$3,2,3)
)*_xlfn.IFS(
H100=30%,2.4,
H100=40%,2,
H100=50%,1.7,
H100=60%,1.5,
H100=70%,1.35,
H100=80%,1.2),0),""),"")</f>
        <v/>
      </c>
    </row>
    <row r="101" spans="2:9">
      <c r="B101" s="12"/>
      <c r="C101" s="14"/>
      <c r="D101" s="16"/>
      <c r="E101" s="53"/>
      <c r="F101" s="74" t="str">
        <f>IFERROR(ROUND(_xlfn.IFS(
E101="普通",INDEX('物価指数表(普通)'!$B$3:$J$55,MATCH(C101,'物価指数表(普通)'!$A$3:$A$55,0),MATCH(D101,'物価指数表(普通)'!$B$2:$J$2,0))*B101,
E101="住宅",INDEX('物価指数表(住宅)'!$B$3:$J$55,MATCH(C101,'物価指数表(住宅)'!$A$3:$A$55,0),MATCH(D101,'物価指数表(住宅)'!$B$2:$J$2,0))*B101),0),"")</f>
        <v/>
      </c>
      <c r="G101" s="93" t="str">
        <f>IFERROR(ROUNDDOWN(_xlfn.IFS(
AND(E101="普通",OR(D101='物価指数表(普通)'!$B$2,D101='物価指数表(普通)'!$H$2)),INDEX('基率(福島県)'!$B$2:$D$3,1,1),
AND(E101="普通",OR(D101='物価指数表(普通)'!$C$2,D101='物価指数表(普通)'!$I$2)),INDEX('基率(福島県)'!$B$2:$D$3,1,2),
AND(E101="普通",TRUE),INDEX('基率(福島県)'!$B$2:$D$3,1,3),
AND(E101="住宅",OR(D101='物価指数表(普通)'!$B$2,D101='物価指数表(普通)'!$H$2)),INDEX('基率(福島県)'!$B$2:$D$3,2,1),
AND(E101="住宅",OR(D101='物価指数表(普通)'!$C$2,D101='物価指数表(普通)'!$I$2)),INDEX('基率(福島県)'!$B$2:$D$3,2,2),
AND(E101="住宅",TRUE),INDEX('基率(福島県)'!$B$2:$D$3,2,3)
)*F101,0),"")</f>
        <v/>
      </c>
      <c r="H101" s="103"/>
      <c r="I101" s="99" t="str">
        <f>IFERROR(
IF(OR(D101="鉄筋③",D101="鉄骨鉄筋④",D101="コンクリートブロック⑤",D101="鉄骨⑥",D101="機械設備(施設構造:耐火)"),
ROUNDDOWN(
F101*H101*_xlfn.IFS(
AND(E101="普通",OR(D101='物価指数表(普通)'!$B$2,D101='物価指数表(普通)'!$H$2)),INDEX('基率(福島県)'!$B$2:$D$3,1,1),
AND(E101="普通",OR(D101='物価指数表(普通)'!$C$2,D101='物価指数表(普通)'!$I$2)),INDEX('基率(福島県)'!$B$2:$D$3,1,2),
AND(E101="普通",TRUE),INDEX('基率(福島県)'!$B$2:$D$3,1,3),
AND(E101="住宅",OR(D101='物価指数表(普通)'!$B$2,D101='物価指数表(普通)'!$H$2)),INDEX('基率(福島県)'!$B$2:$D$3,2,1),
AND(E101="住宅",OR(D101='物価指数表(普通)'!$C$2,D101='物価指数表(普通)'!$I$2)),INDEX('基率(福島県)'!$B$2:$D$3,2,2),
AND(E101="住宅",TRUE),INDEX('基率(福島県)'!$B$2:$D$3,2,3)
)*_xlfn.IFS(
H101=30%,2.4,
H101=40%,2,
H101=50%,1.7,
H101=60%,1.5,
H101=70%,1.35,
H101=80%,1.2),0),""),"")</f>
        <v/>
      </c>
    </row>
    <row r="102" spans="2:9">
      <c r="B102" s="12"/>
      <c r="C102" s="14"/>
      <c r="D102" s="16"/>
      <c r="E102" s="53"/>
      <c r="F102" s="74" t="str">
        <f>IFERROR(ROUND(_xlfn.IFS(
E102="普通",INDEX('物価指数表(普通)'!$B$3:$J$55,MATCH(C102,'物価指数表(普通)'!$A$3:$A$55,0),MATCH(D102,'物価指数表(普通)'!$B$2:$J$2,0))*B102,
E102="住宅",INDEX('物価指数表(住宅)'!$B$3:$J$55,MATCH(C102,'物価指数表(住宅)'!$A$3:$A$55,0),MATCH(D102,'物価指数表(住宅)'!$B$2:$J$2,0))*B102),0),"")</f>
        <v/>
      </c>
      <c r="G102" s="93" t="str">
        <f>IFERROR(ROUNDDOWN(_xlfn.IFS(
AND(E102="普通",OR(D102='物価指数表(普通)'!$B$2,D102='物価指数表(普通)'!$H$2)),INDEX('基率(福島県)'!$B$2:$D$3,1,1),
AND(E102="普通",OR(D102='物価指数表(普通)'!$C$2,D102='物価指数表(普通)'!$I$2)),INDEX('基率(福島県)'!$B$2:$D$3,1,2),
AND(E102="普通",TRUE),INDEX('基率(福島県)'!$B$2:$D$3,1,3),
AND(E102="住宅",OR(D102='物価指数表(普通)'!$B$2,D102='物価指数表(普通)'!$H$2)),INDEX('基率(福島県)'!$B$2:$D$3,2,1),
AND(E102="住宅",OR(D102='物価指数表(普通)'!$C$2,D102='物価指数表(普通)'!$I$2)),INDEX('基率(福島県)'!$B$2:$D$3,2,2),
AND(E102="住宅",TRUE),INDEX('基率(福島県)'!$B$2:$D$3,2,3)
)*F102,0),"")</f>
        <v/>
      </c>
      <c r="H102" s="103"/>
      <c r="I102" s="99" t="str">
        <f>IFERROR(
IF(OR(D102="鉄筋③",D102="鉄骨鉄筋④",D102="コンクリートブロック⑤",D102="鉄骨⑥",D102="機械設備(施設構造:耐火)"),
ROUNDDOWN(
F102*H102*_xlfn.IFS(
AND(E102="普通",OR(D102='物価指数表(普通)'!$B$2,D102='物価指数表(普通)'!$H$2)),INDEX('基率(福島県)'!$B$2:$D$3,1,1),
AND(E102="普通",OR(D102='物価指数表(普通)'!$C$2,D102='物価指数表(普通)'!$I$2)),INDEX('基率(福島県)'!$B$2:$D$3,1,2),
AND(E102="普通",TRUE),INDEX('基率(福島県)'!$B$2:$D$3,1,3),
AND(E102="住宅",OR(D102='物価指数表(普通)'!$B$2,D102='物価指数表(普通)'!$H$2)),INDEX('基率(福島県)'!$B$2:$D$3,2,1),
AND(E102="住宅",OR(D102='物価指数表(普通)'!$C$2,D102='物価指数表(普通)'!$I$2)),INDEX('基率(福島県)'!$B$2:$D$3,2,2),
AND(E102="住宅",TRUE),INDEX('基率(福島県)'!$B$2:$D$3,2,3)
)*_xlfn.IFS(
H102=30%,2.4,
H102=40%,2,
H102=50%,1.7,
H102=60%,1.5,
H102=70%,1.35,
H102=80%,1.2),0),""),"")</f>
        <v/>
      </c>
    </row>
    <row r="103" spans="2:9">
      <c r="B103" s="12"/>
      <c r="C103" s="14"/>
      <c r="D103" s="16"/>
      <c r="E103" s="53"/>
      <c r="F103" s="74" t="str">
        <f>IFERROR(ROUND(_xlfn.IFS(
E103="普通",INDEX('物価指数表(普通)'!$B$3:$J$55,MATCH(C103,'物価指数表(普通)'!$A$3:$A$55,0),MATCH(D103,'物価指数表(普通)'!$B$2:$J$2,0))*B103,
E103="住宅",INDEX('物価指数表(住宅)'!$B$3:$J$55,MATCH(C103,'物価指数表(住宅)'!$A$3:$A$55,0),MATCH(D103,'物価指数表(住宅)'!$B$2:$J$2,0))*B103),0),"")</f>
        <v/>
      </c>
      <c r="G103" s="93" t="str">
        <f>IFERROR(ROUNDDOWN(_xlfn.IFS(
AND(E103="普通",OR(D103='物価指数表(普通)'!$B$2,D103='物価指数表(普通)'!$H$2)),INDEX('基率(福島県)'!$B$2:$D$3,1,1),
AND(E103="普通",OR(D103='物価指数表(普通)'!$C$2,D103='物価指数表(普通)'!$I$2)),INDEX('基率(福島県)'!$B$2:$D$3,1,2),
AND(E103="普通",TRUE),INDEX('基率(福島県)'!$B$2:$D$3,1,3),
AND(E103="住宅",OR(D103='物価指数表(普通)'!$B$2,D103='物価指数表(普通)'!$H$2)),INDEX('基率(福島県)'!$B$2:$D$3,2,1),
AND(E103="住宅",OR(D103='物価指数表(普通)'!$C$2,D103='物価指数表(普通)'!$I$2)),INDEX('基率(福島県)'!$B$2:$D$3,2,2),
AND(E103="住宅",TRUE),INDEX('基率(福島県)'!$B$2:$D$3,2,3)
)*F103,0),"")</f>
        <v/>
      </c>
      <c r="H103" s="103"/>
      <c r="I103" s="99" t="str">
        <f>IFERROR(
IF(OR(D103="鉄筋③",D103="鉄骨鉄筋④",D103="コンクリートブロック⑤",D103="鉄骨⑥",D103="機械設備(施設構造:耐火)"),
ROUNDDOWN(
F103*H103*_xlfn.IFS(
AND(E103="普通",OR(D103='物価指数表(普通)'!$B$2,D103='物価指数表(普通)'!$H$2)),INDEX('基率(福島県)'!$B$2:$D$3,1,1),
AND(E103="普通",OR(D103='物価指数表(普通)'!$C$2,D103='物価指数表(普通)'!$I$2)),INDEX('基率(福島県)'!$B$2:$D$3,1,2),
AND(E103="普通",TRUE),INDEX('基率(福島県)'!$B$2:$D$3,1,3),
AND(E103="住宅",OR(D103='物価指数表(普通)'!$B$2,D103='物価指数表(普通)'!$H$2)),INDEX('基率(福島県)'!$B$2:$D$3,2,1),
AND(E103="住宅",OR(D103='物価指数表(普通)'!$C$2,D103='物価指数表(普通)'!$I$2)),INDEX('基率(福島県)'!$B$2:$D$3,2,2),
AND(E103="住宅",TRUE),INDEX('基率(福島県)'!$B$2:$D$3,2,3)
)*_xlfn.IFS(
H103=30%,2.4,
H103=40%,2,
H103=50%,1.7,
H103=60%,1.5,
H103=70%,1.35,
H103=80%,1.2),0),""),"")</f>
        <v/>
      </c>
    </row>
    <row r="104" spans="2:9">
      <c r="B104" s="12"/>
      <c r="C104" s="14"/>
      <c r="D104" s="16"/>
      <c r="E104" s="53"/>
      <c r="F104" s="74" t="str">
        <f>IFERROR(ROUND(_xlfn.IFS(
E104="普通",INDEX('物価指数表(普通)'!$B$3:$J$55,MATCH(C104,'物価指数表(普通)'!$A$3:$A$55,0),MATCH(D104,'物価指数表(普通)'!$B$2:$J$2,0))*B104,
E104="住宅",INDEX('物価指数表(住宅)'!$B$3:$J$55,MATCH(C104,'物価指数表(住宅)'!$A$3:$A$55,0),MATCH(D104,'物価指数表(住宅)'!$B$2:$J$2,0))*B104),0),"")</f>
        <v/>
      </c>
      <c r="G104" s="93" t="str">
        <f>IFERROR(ROUNDDOWN(_xlfn.IFS(
AND(E104="普通",OR(D104='物価指数表(普通)'!$B$2,D104='物価指数表(普通)'!$H$2)),INDEX('基率(福島県)'!$B$2:$D$3,1,1),
AND(E104="普通",OR(D104='物価指数表(普通)'!$C$2,D104='物価指数表(普通)'!$I$2)),INDEX('基率(福島県)'!$B$2:$D$3,1,2),
AND(E104="普通",TRUE),INDEX('基率(福島県)'!$B$2:$D$3,1,3),
AND(E104="住宅",OR(D104='物価指数表(普通)'!$B$2,D104='物価指数表(普通)'!$H$2)),INDEX('基率(福島県)'!$B$2:$D$3,2,1),
AND(E104="住宅",OR(D104='物価指数表(普通)'!$C$2,D104='物価指数表(普通)'!$I$2)),INDEX('基率(福島県)'!$B$2:$D$3,2,2),
AND(E104="住宅",TRUE),INDEX('基率(福島県)'!$B$2:$D$3,2,3)
)*F104,0),"")</f>
        <v/>
      </c>
      <c r="H104" s="103"/>
      <c r="I104" s="99" t="str">
        <f>IFERROR(
IF(OR(D104="鉄筋③",D104="鉄骨鉄筋④",D104="コンクリートブロック⑤",D104="鉄骨⑥",D104="機械設備(施設構造:耐火)"),
ROUNDDOWN(
F104*H104*_xlfn.IFS(
AND(E104="普通",OR(D104='物価指数表(普通)'!$B$2,D104='物価指数表(普通)'!$H$2)),INDEX('基率(福島県)'!$B$2:$D$3,1,1),
AND(E104="普通",OR(D104='物価指数表(普通)'!$C$2,D104='物価指数表(普通)'!$I$2)),INDEX('基率(福島県)'!$B$2:$D$3,1,2),
AND(E104="普通",TRUE),INDEX('基率(福島県)'!$B$2:$D$3,1,3),
AND(E104="住宅",OR(D104='物価指数表(普通)'!$B$2,D104='物価指数表(普通)'!$H$2)),INDEX('基率(福島県)'!$B$2:$D$3,2,1),
AND(E104="住宅",OR(D104='物価指数表(普通)'!$C$2,D104='物価指数表(普通)'!$I$2)),INDEX('基率(福島県)'!$B$2:$D$3,2,2),
AND(E104="住宅",TRUE),INDEX('基率(福島県)'!$B$2:$D$3,2,3)
)*_xlfn.IFS(
H104=30%,2.4,
H104=40%,2,
H104=50%,1.7,
H104=60%,1.5,
H104=70%,1.35,
H104=80%,1.2),0),""),"")</f>
        <v/>
      </c>
    </row>
    <row r="105" spans="2:9">
      <c r="B105" s="12"/>
      <c r="C105" s="14"/>
      <c r="D105" s="16"/>
      <c r="E105" s="53"/>
      <c r="F105" s="74" t="str">
        <f>IFERROR(ROUND(_xlfn.IFS(
E105="普通",INDEX('物価指数表(普通)'!$B$3:$J$55,MATCH(C105,'物価指数表(普通)'!$A$3:$A$55,0),MATCH(D105,'物価指数表(普通)'!$B$2:$J$2,0))*B105,
E105="住宅",INDEX('物価指数表(住宅)'!$B$3:$J$55,MATCH(C105,'物価指数表(住宅)'!$A$3:$A$55,0),MATCH(D105,'物価指数表(住宅)'!$B$2:$J$2,0))*B105),0),"")</f>
        <v/>
      </c>
      <c r="G105" s="93" t="str">
        <f>IFERROR(ROUNDDOWN(_xlfn.IFS(
AND(E105="普通",OR(D105='物価指数表(普通)'!$B$2,D105='物価指数表(普通)'!$H$2)),INDEX('基率(福島県)'!$B$2:$D$3,1,1),
AND(E105="普通",OR(D105='物価指数表(普通)'!$C$2,D105='物価指数表(普通)'!$I$2)),INDEX('基率(福島県)'!$B$2:$D$3,1,2),
AND(E105="普通",TRUE),INDEX('基率(福島県)'!$B$2:$D$3,1,3),
AND(E105="住宅",OR(D105='物価指数表(普通)'!$B$2,D105='物価指数表(普通)'!$H$2)),INDEX('基率(福島県)'!$B$2:$D$3,2,1),
AND(E105="住宅",OR(D105='物価指数表(普通)'!$C$2,D105='物価指数表(普通)'!$I$2)),INDEX('基率(福島県)'!$B$2:$D$3,2,2),
AND(E105="住宅",TRUE),INDEX('基率(福島県)'!$B$2:$D$3,2,3)
)*F105,0),"")</f>
        <v/>
      </c>
      <c r="H105" s="103"/>
      <c r="I105" s="99" t="str">
        <f>IFERROR(
IF(OR(D105="鉄筋③",D105="鉄骨鉄筋④",D105="コンクリートブロック⑤",D105="鉄骨⑥",D105="機械設備(施設構造:耐火)"),
ROUNDDOWN(
F105*H105*_xlfn.IFS(
AND(E105="普通",OR(D105='物価指数表(普通)'!$B$2,D105='物価指数表(普通)'!$H$2)),INDEX('基率(福島県)'!$B$2:$D$3,1,1),
AND(E105="普通",OR(D105='物価指数表(普通)'!$C$2,D105='物価指数表(普通)'!$I$2)),INDEX('基率(福島県)'!$B$2:$D$3,1,2),
AND(E105="普通",TRUE),INDEX('基率(福島県)'!$B$2:$D$3,1,3),
AND(E105="住宅",OR(D105='物価指数表(普通)'!$B$2,D105='物価指数表(普通)'!$H$2)),INDEX('基率(福島県)'!$B$2:$D$3,2,1),
AND(E105="住宅",OR(D105='物価指数表(普通)'!$C$2,D105='物価指数表(普通)'!$I$2)),INDEX('基率(福島県)'!$B$2:$D$3,2,2),
AND(E105="住宅",TRUE),INDEX('基率(福島県)'!$B$2:$D$3,2,3)
)*_xlfn.IFS(
H105=30%,2.4,
H105=40%,2,
H105=50%,1.7,
H105=60%,1.5,
H105=70%,1.35,
H105=80%,1.2),0),""),"")</f>
        <v/>
      </c>
    </row>
    <row r="106" spans="2:9">
      <c r="B106" s="12"/>
      <c r="C106" s="14"/>
      <c r="D106" s="16"/>
      <c r="E106" s="53"/>
      <c r="F106" s="74" t="str">
        <f>IFERROR(ROUND(_xlfn.IFS(
E106="普通",INDEX('物価指数表(普通)'!$B$3:$J$55,MATCH(C106,'物価指数表(普通)'!$A$3:$A$55,0),MATCH(D106,'物価指数表(普通)'!$B$2:$J$2,0))*B106,
E106="住宅",INDEX('物価指数表(住宅)'!$B$3:$J$55,MATCH(C106,'物価指数表(住宅)'!$A$3:$A$55,0),MATCH(D106,'物価指数表(住宅)'!$B$2:$J$2,0))*B106),0),"")</f>
        <v/>
      </c>
      <c r="G106" s="93" t="str">
        <f>IFERROR(ROUNDDOWN(_xlfn.IFS(
AND(E106="普通",OR(D106='物価指数表(普通)'!$B$2,D106='物価指数表(普通)'!$H$2)),INDEX('基率(福島県)'!$B$2:$D$3,1,1),
AND(E106="普通",OR(D106='物価指数表(普通)'!$C$2,D106='物価指数表(普通)'!$I$2)),INDEX('基率(福島県)'!$B$2:$D$3,1,2),
AND(E106="普通",TRUE),INDEX('基率(福島県)'!$B$2:$D$3,1,3),
AND(E106="住宅",OR(D106='物価指数表(普通)'!$B$2,D106='物価指数表(普通)'!$H$2)),INDEX('基率(福島県)'!$B$2:$D$3,2,1),
AND(E106="住宅",OR(D106='物価指数表(普通)'!$C$2,D106='物価指数表(普通)'!$I$2)),INDEX('基率(福島県)'!$B$2:$D$3,2,2),
AND(E106="住宅",TRUE),INDEX('基率(福島県)'!$B$2:$D$3,2,3)
)*F106,0),"")</f>
        <v/>
      </c>
      <c r="H106" s="103"/>
      <c r="I106" s="99" t="str">
        <f>IFERROR(
IF(OR(D106="鉄筋③",D106="鉄骨鉄筋④",D106="コンクリートブロック⑤",D106="鉄骨⑥",D106="機械設備(施設構造:耐火)"),
ROUNDDOWN(
F106*H106*_xlfn.IFS(
AND(E106="普通",OR(D106='物価指数表(普通)'!$B$2,D106='物価指数表(普通)'!$H$2)),INDEX('基率(福島県)'!$B$2:$D$3,1,1),
AND(E106="普通",OR(D106='物価指数表(普通)'!$C$2,D106='物価指数表(普通)'!$I$2)),INDEX('基率(福島県)'!$B$2:$D$3,1,2),
AND(E106="普通",TRUE),INDEX('基率(福島県)'!$B$2:$D$3,1,3),
AND(E106="住宅",OR(D106='物価指数表(普通)'!$B$2,D106='物価指数表(普通)'!$H$2)),INDEX('基率(福島県)'!$B$2:$D$3,2,1),
AND(E106="住宅",OR(D106='物価指数表(普通)'!$C$2,D106='物価指数表(普通)'!$I$2)),INDEX('基率(福島県)'!$B$2:$D$3,2,2),
AND(E106="住宅",TRUE),INDEX('基率(福島県)'!$B$2:$D$3,2,3)
)*_xlfn.IFS(
H106=30%,2.4,
H106=40%,2,
H106=50%,1.7,
H106=60%,1.5,
H106=70%,1.35,
H106=80%,1.2),0),""),"")</f>
        <v/>
      </c>
    </row>
    <row r="107" spans="2:9">
      <c r="B107" s="12"/>
      <c r="C107" s="14"/>
      <c r="D107" s="16"/>
      <c r="E107" s="53"/>
      <c r="F107" s="74" t="str">
        <f>IFERROR(ROUND(_xlfn.IFS(
E107="普通",INDEX('物価指数表(普通)'!$B$3:$J$55,MATCH(C107,'物価指数表(普通)'!$A$3:$A$55,0),MATCH(D107,'物価指数表(普通)'!$B$2:$J$2,0))*B107,
E107="住宅",INDEX('物価指数表(住宅)'!$B$3:$J$55,MATCH(C107,'物価指数表(住宅)'!$A$3:$A$55,0),MATCH(D107,'物価指数表(住宅)'!$B$2:$J$2,0))*B107),0),"")</f>
        <v/>
      </c>
      <c r="G107" s="93" t="str">
        <f>IFERROR(ROUNDDOWN(_xlfn.IFS(
AND(E107="普通",OR(D107='物価指数表(普通)'!$B$2,D107='物価指数表(普通)'!$H$2)),INDEX('基率(福島県)'!$B$2:$D$3,1,1),
AND(E107="普通",OR(D107='物価指数表(普通)'!$C$2,D107='物価指数表(普通)'!$I$2)),INDEX('基率(福島県)'!$B$2:$D$3,1,2),
AND(E107="普通",TRUE),INDEX('基率(福島県)'!$B$2:$D$3,1,3),
AND(E107="住宅",OR(D107='物価指数表(普通)'!$B$2,D107='物価指数表(普通)'!$H$2)),INDEX('基率(福島県)'!$B$2:$D$3,2,1),
AND(E107="住宅",OR(D107='物価指数表(普通)'!$C$2,D107='物価指数表(普通)'!$I$2)),INDEX('基率(福島県)'!$B$2:$D$3,2,2),
AND(E107="住宅",TRUE),INDEX('基率(福島県)'!$B$2:$D$3,2,3)
)*F107,0),"")</f>
        <v/>
      </c>
      <c r="H107" s="103"/>
      <c r="I107" s="99" t="str">
        <f>IFERROR(
IF(OR(D107="鉄筋③",D107="鉄骨鉄筋④",D107="コンクリートブロック⑤",D107="鉄骨⑥",D107="機械設備(施設構造:耐火)"),
ROUNDDOWN(
F107*H107*_xlfn.IFS(
AND(E107="普通",OR(D107='物価指数表(普通)'!$B$2,D107='物価指数表(普通)'!$H$2)),INDEX('基率(福島県)'!$B$2:$D$3,1,1),
AND(E107="普通",OR(D107='物価指数表(普通)'!$C$2,D107='物価指数表(普通)'!$I$2)),INDEX('基率(福島県)'!$B$2:$D$3,1,2),
AND(E107="普通",TRUE),INDEX('基率(福島県)'!$B$2:$D$3,1,3),
AND(E107="住宅",OR(D107='物価指数表(普通)'!$B$2,D107='物価指数表(普通)'!$H$2)),INDEX('基率(福島県)'!$B$2:$D$3,2,1),
AND(E107="住宅",OR(D107='物価指数表(普通)'!$C$2,D107='物価指数表(普通)'!$I$2)),INDEX('基率(福島県)'!$B$2:$D$3,2,2),
AND(E107="住宅",TRUE),INDEX('基率(福島県)'!$B$2:$D$3,2,3)
)*_xlfn.IFS(
H107=30%,2.4,
H107=40%,2,
H107=50%,1.7,
H107=60%,1.5,
H107=70%,1.35,
H107=80%,1.2),0),""),"")</f>
        <v/>
      </c>
    </row>
    <row r="108" spans="2:9">
      <c r="B108" s="12"/>
      <c r="C108" s="14"/>
      <c r="D108" s="16"/>
      <c r="E108" s="53"/>
      <c r="F108" s="74" t="str">
        <f>IFERROR(ROUND(_xlfn.IFS(
E108="普通",INDEX('物価指数表(普通)'!$B$3:$J$55,MATCH(C108,'物価指数表(普通)'!$A$3:$A$55,0),MATCH(D108,'物価指数表(普通)'!$B$2:$J$2,0))*B108,
E108="住宅",INDEX('物価指数表(住宅)'!$B$3:$J$55,MATCH(C108,'物価指数表(住宅)'!$A$3:$A$55,0),MATCH(D108,'物価指数表(住宅)'!$B$2:$J$2,0))*B108),0),"")</f>
        <v/>
      </c>
      <c r="G108" s="93" t="str">
        <f>IFERROR(ROUNDDOWN(_xlfn.IFS(
AND(E108="普通",OR(D108='物価指数表(普通)'!$B$2,D108='物価指数表(普通)'!$H$2)),INDEX('基率(福島県)'!$B$2:$D$3,1,1),
AND(E108="普通",OR(D108='物価指数表(普通)'!$C$2,D108='物価指数表(普通)'!$I$2)),INDEX('基率(福島県)'!$B$2:$D$3,1,2),
AND(E108="普通",TRUE),INDEX('基率(福島県)'!$B$2:$D$3,1,3),
AND(E108="住宅",OR(D108='物価指数表(普通)'!$B$2,D108='物価指数表(普通)'!$H$2)),INDEX('基率(福島県)'!$B$2:$D$3,2,1),
AND(E108="住宅",OR(D108='物価指数表(普通)'!$C$2,D108='物価指数表(普通)'!$I$2)),INDEX('基率(福島県)'!$B$2:$D$3,2,2),
AND(E108="住宅",TRUE),INDEX('基率(福島県)'!$B$2:$D$3,2,3)
)*F108,0),"")</f>
        <v/>
      </c>
      <c r="H108" s="103"/>
      <c r="I108" s="99" t="str">
        <f>IFERROR(
IF(OR(D108="鉄筋③",D108="鉄骨鉄筋④",D108="コンクリートブロック⑤",D108="鉄骨⑥",D108="機械設備(施設構造:耐火)"),
ROUNDDOWN(
F108*H108*_xlfn.IFS(
AND(E108="普通",OR(D108='物価指数表(普通)'!$B$2,D108='物価指数表(普通)'!$H$2)),INDEX('基率(福島県)'!$B$2:$D$3,1,1),
AND(E108="普通",OR(D108='物価指数表(普通)'!$C$2,D108='物価指数表(普通)'!$I$2)),INDEX('基率(福島県)'!$B$2:$D$3,1,2),
AND(E108="普通",TRUE),INDEX('基率(福島県)'!$B$2:$D$3,1,3),
AND(E108="住宅",OR(D108='物価指数表(普通)'!$B$2,D108='物価指数表(普通)'!$H$2)),INDEX('基率(福島県)'!$B$2:$D$3,2,1),
AND(E108="住宅",OR(D108='物価指数表(普通)'!$C$2,D108='物価指数表(普通)'!$I$2)),INDEX('基率(福島県)'!$B$2:$D$3,2,2),
AND(E108="住宅",TRUE),INDEX('基率(福島県)'!$B$2:$D$3,2,3)
)*_xlfn.IFS(
H108=30%,2.4,
H108=40%,2,
H108=50%,1.7,
H108=60%,1.5,
H108=70%,1.35,
H108=80%,1.2),0),""),"")</f>
        <v/>
      </c>
    </row>
    <row r="109" spans="2:9">
      <c r="B109" s="12"/>
      <c r="C109" s="14"/>
      <c r="D109" s="16"/>
      <c r="E109" s="53"/>
      <c r="F109" s="74" t="str">
        <f>IFERROR(ROUND(_xlfn.IFS(
E109="普通",INDEX('物価指数表(普通)'!$B$3:$J$55,MATCH(C109,'物価指数表(普通)'!$A$3:$A$55,0),MATCH(D109,'物価指数表(普通)'!$B$2:$J$2,0))*B109,
E109="住宅",INDEX('物価指数表(住宅)'!$B$3:$J$55,MATCH(C109,'物価指数表(住宅)'!$A$3:$A$55,0),MATCH(D109,'物価指数表(住宅)'!$B$2:$J$2,0))*B109),0),"")</f>
        <v/>
      </c>
      <c r="G109" s="93" t="str">
        <f>IFERROR(ROUNDDOWN(_xlfn.IFS(
AND(E109="普通",OR(D109='物価指数表(普通)'!$B$2,D109='物価指数表(普通)'!$H$2)),INDEX('基率(福島県)'!$B$2:$D$3,1,1),
AND(E109="普通",OR(D109='物価指数表(普通)'!$C$2,D109='物価指数表(普通)'!$I$2)),INDEX('基率(福島県)'!$B$2:$D$3,1,2),
AND(E109="普通",TRUE),INDEX('基率(福島県)'!$B$2:$D$3,1,3),
AND(E109="住宅",OR(D109='物価指数表(普通)'!$B$2,D109='物価指数表(普通)'!$H$2)),INDEX('基率(福島県)'!$B$2:$D$3,2,1),
AND(E109="住宅",OR(D109='物価指数表(普通)'!$C$2,D109='物価指数表(普通)'!$I$2)),INDEX('基率(福島県)'!$B$2:$D$3,2,2),
AND(E109="住宅",TRUE),INDEX('基率(福島県)'!$B$2:$D$3,2,3)
)*F109,0),"")</f>
        <v/>
      </c>
      <c r="H109" s="103"/>
      <c r="I109" s="99" t="str">
        <f>IFERROR(
IF(OR(D109="鉄筋③",D109="鉄骨鉄筋④",D109="コンクリートブロック⑤",D109="鉄骨⑥",D109="機械設備(施設構造:耐火)"),
ROUNDDOWN(
F109*H109*_xlfn.IFS(
AND(E109="普通",OR(D109='物価指数表(普通)'!$B$2,D109='物価指数表(普通)'!$H$2)),INDEX('基率(福島県)'!$B$2:$D$3,1,1),
AND(E109="普通",OR(D109='物価指数表(普通)'!$C$2,D109='物価指数表(普通)'!$I$2)),INDEX('基率(福島県)'!$B$2:$D$3,1,2),
AND(E109="普通",TRUE),INDEX('基率(福島県)'!$B$2:$D$3,1,3),
AND(E109="住宅",OR(D109='物価指数表(普通)'!$B$2,D109='物価指数表(普通)'!$H$2)),INDEX('基率(福島県)'!$B$2:$D$3,2,1),
AND(E109="住宅",OR(D109='物価指数表(普通)'!$C$2,D109='物価指数表(普通)'!$I$2)),INDEX('基率(福島県)'!$B$2:$D$3,2,2),
AND(E109="住宅",TRUE),INDEX('基率(福島県)'!$B$2:$D$3,2,3)
)*_xlfn.IFS(
H109=30%,2.4,
H109=40%,2,
H109=50%,1.7,
H109=60%,1.5,
H109=70%,1.35,
H109=80%,1.2),0),""),"")</f>
        <v/>
      </c>
    </row>
    <row r="110" spans="2:9">
      <c r="B110" s="12"/>
      <c r="C110" s="14"/>
      <c r="D110" s="16"/>
      <c r="E110" s="53"/>
      <c r="F110" s="74" t="str">
        <f>IFERROR(ROUND(_xlfn.IFS(
E110="普通",INDEX('物価指数表(普通)'!$B$3:$J$55,MATCH(C110,'物価指数表(普通)'!$A$3:$A$55,0),MATCH(D110,'物価指数表(普通)'!$B$2:$J$2,0))*B110,
E110="住宅",INDEX('物価指数表(住宅)'!$B$3:$J$55,MATCH(C110,'物価指数表(住宅)'!$A$3:$A$55,0),MATCH(D110,'物価指数表(住宅)'!$B$2:$J$2,0))*B110),0),"")</f>
        <v/>
      </c>
      <c r="G110" s="93" t="str">
        <f>IFERROR(ROUNDDOWN(_xlfn.IFS(
AND(E110="普通",OR(D110='物価指数表(普通)'!$B$2,D110='物価指数表(普通)'!$H$2)),INDEX('基率(福島県)'!$B$2:$D$3,1,1),
AND(E110="普通",OR(D110='物価指数表(普通)'!$C$2,D110='物価指数表(普通)'!$I$2)),INDEX('基率(福島県)'!$B$2:$D$3,1,2),
AND(E110="普通",TRUE),INDEX('基率(福島県)'!$B$2:$D$3,1,3),
AND(E110="住宅",OR(D110='物価指数表(普通)'!$B$2,D110='物価指数表(普通)'!$H$2)),INDEX('基率(福島県)'!$B$2:$D$3,2,1),
AND(E110="住宅",OR(D110='物価指数表(普通)'!$C$2,D110='物価指数表(普通)'!$I$2)),INDEX('基率(福島県)'!$B$2:$D$3,2,2),
AND(E110="住宅",TRUE),INDEX('基率(福島県)'!$B$2:$D$3,2,3)
)*F110,0),"")</f>
        <v/>
      </c>
      <c r="H110" s="103"/>
      <c r="I110" s="99" t="str">
        <f>IFERROR(
IF(OR(D110="鉄筋③",D110="鉄骨鉄筋④",D110="コンクリートブロック⑤",D110="鉄骨⑥",D110="機械設備(施設構造:耐火)"),
ROUNDDOWN(
F110*H110*_xlfn.IFS(
AND(E110="普通",OR(D110='物価指数表(普通)'!$B$2,D110='物価指数表(普通)'!$H$2)),INDEX('基率(福島県)'!$B$2:$D$3,1,1),
AND(E110="普通",OR(D110='物価指数表(普通)'!$C$2,D110='物価指数表(普通)'!$I$2)),INDEX('基率(福島県)'!$B$2:$D$3,1,2),
AND(E110="普通",TRUE),INDEX('基率(福島県)'!$B$2:$D$3,1,3),
AND(E110="住宅",OR(D110='物価指数表(普通)'!$B$2,D110='物価指数表(普通)'!$H$2)),INDEX('基率(福島県)'!$B$2:$D$3,2,1),
AND(E110="住宅",OR(D110='物価指数表(普通)'!$C$2,D110='物価指数表(普通)'!$I$2)),INDEX('基率(福島県)'!$B$2:$D$3,2,2),
AND(E110="住宅",TRUE),INDEX('基率(福島県)'!$B$2:$D$3,2,3)
)*_xlfn.IFS(
H110=30%,2.4,
H110=40%,2,
H110=50%,1.7,
H110=60%,1.5,
H110=70%,1.35,
H110=80%,1.2),0),""),"")</f>
        <v/>
      </c>
    </row>
    <row r="111" spans="2:9">
      <c r="B111" s="12"/>
      <c r="C111" s="14"/>
      <c r="D111" s="16"/>
      <c r="E111" s="53"/>
      <c r="F111" s="74" t="str">
        <f>IFERROR(ROUND(_xlfn.IFS(
E111="普通",INDEX('物価指数表(普通)'!$B$3:$J$55,MATCH(C111,'物価指数表(普通)'!$A$3:$A$55,0),MATCH(D111,'物価指数表(普通)'!$B$2:$J$2,0))*B111,
E111="住宅",INDEX('物価指数表(住宅)'!$B$3:$J$55,MATCH(C111,'物価指数表(住宅)'!$A$3:$A$55,0),MATCH(D111,'物価指数表(住宅)'!$B$2:$J$2,0))*B111),0),"")</f>
        <v/>
      </c>
      <c r="G111" s="93" t="str">
        <f>IFERROR(ROUNDDOWN(_xlfn.IFS(
AND(E111="普通",OR(D111='物価指数表(普通)'!$B$2,D111='物価指数表(普通)'!$H$2)),INDEX('基率(福島県)'!$B$2:$D$3,1,1),
AND(E111="普通",OR(D111='物価指数表(普通)'!$C$2,D111='物価指数表(普通)'!$I$2)),INDEX('基率(福島県)'!$B$2:$D$3,1,2),
AND(E111="普通",TRUE),INDEX('基率(福島県)'!$B$2:$D$3,1,3),
AND(E111="住宅",OR(D111='物価指数表(普通)'!$B$2,D111='物価指数表(普通)'!$H$2)),INDEX('基率(福島県)'!$B$2:$D$3,2,1),
AND(E111="住宅",OR(D111='物価指数表(普通)'!$C$2,D111='物価指数表(普通)'!$I$2)),INDEX('基率(福島県)'!$B$2:$D$3,2,2),
AND(E111="住宅",TRUE),INDEX('基率(福島県)'!$B$2:$D$3,2,3)
)*F111,0),"")</f>
        <v/>
      </c>
      <c r="H111" s="103"/>
      <c r="I111" s="99" t="str">
        <f>IFERROR(
IF(OR(D111="鉄筋③",D111="鉄骨鉄筋④",D111="コンクリートブロック⑤",D111="鉄骨⑥",D111="機械設備(施設構造:耐火)"),
ROUNDDOWN(
F111*H111*_xlfn.IFS(
AND(E111="普通",OR(D111='物価指数表(普通)'!$B$2,D111='物価指数表(普通)'!$H$2)),INDEX('基率(福島県)'!$B$2:$D$3,1,1),
AND(E111="普通",OR(D111='物価指数表(普通)'!$C$2,D111='物価指数表(普通)'!$I$2)),INDEX('基率(福島県)'!$B$2:$D$3,1,2),
AND(E111="普通",TRUE),INDEX('基率(福島県)'!$B$2:$D$3,1,3),
AND(E111="住宅",OR(D111='物価指数表(普通)'!$B$2,D111='物価指数表(普通)'!$H$2)),INDEX('基率(福島県)'!$B$2:$D$3,2,1),
AND(E111="住宅",OR(D111='物価指数表(普通)'!$C$2,D111='物価指数表(普通)'!$I$2)),INDEX('基率(福島県)'!$B$2:$D$3,2,2),
AND(E111="住宅",TRUE),INDEX('基率(福島県)'!$B$2:$D$3,2,3)
)*_xlfn.IFS(
H111=30%,2.4,
H111=40%,2,
H111=50%,1.7,
H111=60%,1.5,
H111=70%,1.35,
H111=80%,1.2),0),""),"")</f>
        <v/>
      </c>
    </row>
    <row r="112" spans="2:9">
      <c r="B112" s="12"/>
      <c r="C112" s="14"/>
      <c r="D112" s="16"/>
      <c r="E112" s="53"/>
      <c r="F112" s="74" t="str">
        <f>IFERROR(ROUND(_xlfn.IFS(
E112="普通",INDEX('物価指数表(普通)'!$B$3:$J$55,MATCH(C112,'物価指数表(普通)'!$A$3:$A$55,0),MATCH(D112,'物価指数表(普通)'!$B$2:$J$2,0))*B112,
E112="住宅",INDEX('物価指数表(住宅)'!$B$3:$J$55,MATCH(C112,'物価指数表(住宅)'!$A$3:$A$55,0),MATCH(D112,'物価指数表(住宅)'!$B$2:$J$2,0))*B112),0),"")</f>
        <v/>
      </c>
      <c r="G112" s="93" t="str">
        <f>IFERROR(ROUNDDOWN(_xlfn.IFS(
AND(E112="普通",OR(D112='物価指数表(普通)'!$B$2,D112='物価指数表(普通)'!$H$2)),INDEX('基率(福島県)'!$B$2:$D$3,1,1),
AND(E112="普通",OR(D112='物価指数表(普通)'!$C$2,D112='物価指数表(普通)'!$I$2)),INDEX('基率(福島県)'!$B$2:$D$3,1,2),
AND(E112="普通",TRUE),INDEX('基率(福島県)'!$B$2:$D$3,1,3),
AND(E112="住宅",OR(D112='物価指数表(普通)'!$B$2,D112='物価指数表(普通)'!$H$2)),INDEX('基率(福島県)'!$B$2:$D$3,2,1),
AND(E112="住宅",OR(D112='物価指数表(普通)'!$C$2,D112='物価指数表(普通)'!$I$2)),INDEX('基率(福島県)'!$B$2:$D$3,2,2),
AND(E112="住宅",TRUE),INDEX('基率(福島県)'!$B$2:$D$3,2,3)
)*F112,0),"")</f>
        <v/>
      </c>
      <c r="H112" s="103"/>
      <c r="I112" s="99" t="str">
        <f>IFERROR(
IF(OR(D112="鉄筋③",D112="鉄骨鉄筋④",D112="コンクリートブロック⑤",D112="鉄骨⑥",D112="機械設備(施設構造:耐火)"),
ROUNDDOWN(
F112*H112*_xlfn.IFS(
AND(E112="普通",OR(D112='物価指数表(普通)'!$B$2,D112='物価指数表(普通)'!$H$2)),INDEX('基率(福島県)'!$B$2:$D$3,1,1),
AND(E112="普通",OR(D112='物価指数表(普通)'!$C$2,D112='物価指数表(普通)'!$I$2)),INDEX('基率(福島県)'!$B$2:$D$3,1,2),
AND(E112="普通",TRUE),INDEX('基率(福島県)'!$B$2:$D$3,1,3),
AND(E112="住宅",OR(D112='物価指数表(普通)'!$B$2,D112='物価指数表(普通)'!$H$2)),INDEX('基率(福島県)'!$B$2:$D$3,2,1),
AND(E112="住宅",OR(D112='物価指数表(普通)'!$C$2,D112='物価指数表(普通)'!$I$2)),INDEX('基率(福島県)'!$B$2:$D$3,2,2),
AND(E112="住宅",TRUE),INDEX('基率(福島県)'!$B$2:$D$3,2,3)
)*_xlfn.IFS(
H112=30%,2.4,
H112=40%,2,
H112=50%,1.7,
H112=60%,1.5,
H112=70%,1.35,
H112=80%,1.2),0),""),"")</f>
        <v/>
      </c>
    </row>
    <row r="113" spans="2:9">
      <c r="B113" s="12"/>
      <c r="C113" s="14"/>
      <c r="D113" s="16"/>
      <c r="E113" s="53"/>
      <c r="F113" s="74" t="str">
        <f>IFERROR(ROUND(_xlfn.IFS(
E113="普通",INDEX('物価指数表(普通)'!$B$3:$J$55,MATCH(C113,'物価指数表(普通)'!$A$3:$A$55,0),MATCH(D113,'物価指数表(普通)'!$B$2:$J$2,0))*B113,
E113="住宅",INDEX('物価指数表(住宅)'!$B$3:$J$55,MATCH(C113,'物価指数表(住宅)'!$A$3:$A$55,0),MATCH(D113,'物価指数表(住宅)'!$B$2:$J$2,0))*B113),0),"")</f>
        <v/>
      </c>
      <c r="G113" s="93" t="str">
        <f>IFERROR(ROUNDDOWN(_xlfn.IFS(
AND(E113="普通",OR(D113='物価指数表(普通)'!$B$2,D113='物価指数表(普通)'!$H$2)),INDEX('基率(福島県)'!$B$2:$D$3,1,1),
AND(E113="普通",OR(D113='物価指数表(普通)'!$C$2,D113='物価指数表(普通)'!$I$2)),INDEX('基率(福島県)'!$B$2:$D$3,1,2),
AND(E113="普通",TRUE),INDEX('基率(福島県)'!$B$2:$D$3,1,3),
AND(E113="住宅",OR(D113='物価指数表(普通)'!$B$2,D113='物価指数表(普通)'!$H$2)),INDEX('基率(福島県)'!$B$2:$D$3,2,1),
AND(E113="住宅",OR(D113='物価指数表(普通)'!$C$2,D113='物価指数表(普通)'!$I$2)),INDEX('基率(福島県)'!$B$2:$D$3,2,2),
AND(E113="住宅",TRUE),INDEX('基率(福島県)'!$B$2:$D$3,2,3)
)*F113,0),"")</f>
        <v/>
      </c>
      <c r="H113" s="103"/>
      <c r="I113" s="99" t="str">
        <f>IFERROR(
IF(OR(D113="鉄筋③",D113="鉄骨鉄筋④",D113="コンクリートブロック⑤",D113="鉄骨⑥",D113="機械設備(施設構造:耐火)"),
ROUNDDOWN(
F113*H113*_xlfn.IFS(
AND(E113="普通",OR(D113='物価指数表(普通)'!$B$2,D113='物価指数表(普通)'!$H$2)),INDEX('基率(福島県)'!$B$2:$D$3,1,1),
AND(E113="普通",OR(D113='物価指数表(普通)'!$C$2,D113='物価指数表(普通)'!$I$2)),INDEX('基率(福島県)'!$B$2:$D$3,1,2),
AND(E113="普通",TRUE),INDEX('基率(福島県)'!$B$2:$D$3,1,3),
AND(E113="住宅",OR(D113='物価指数表(普通)'!$B$2,D113='物価指数表(普通)'!$H$2)),INDEX('基率(福島県)'!$B$2:$D$3,2,1),
AND(E113="住宅",OR(D113='物価指数表(普通)'!$C$2,D113='物価指数表(普通)'!$I$2)),INDEX('基率(福島県)'!$B$2:$D$3,2,2),
AND(E113="住宅",TRUE),INDEX('基率(福島県)'!$B$2:$D$3,2,3)
)*_xlfn.IFS(
H113=30%,2.4,
H113=40%,2,
H113=50%,1.7,
H113=60%,1.5,
H113=70%,1.35,
H113=80%,1.2),0),""),"")</f>
        <v/>
      </c>
    </row>
    <row r="114" spans="2:9">
      <c r="B114" s="12"/>
      <c r="C114" s="14"/>
      <c r="D114" s="16"/>
      <c r="E114" s="53"/>
      <c r="F114" s="74" t="str">
        <f>IFERROR(ROUND(_xlfn.IFS(
E114="普通",INDEX('物価指数表(普通)'!$B$3:$J$55,MATCH(C114,'物価指数表(普通)'!$A$3:$A$55,0),MATCH(D114,'物価指数表(普通)'!$B$2:$J$2,0))*B114,
E114="住宅",INDEX('物価指数表(住宅)'!$B$3:$J$55,MATCH(C114,'物価指数表(住宅)'!$A$3:$A$55,0),MATCH(D114,'物価指数表(住宅)'!$B$2:$J$2,0))*B114),0),"")</f>
        <v/>
      </c>
      <c r="G114" s="93" t="str">
        <f>IFERROR(ROUNDDOWN(_xlfn.IFS(
AND(E114="普通",OR(D114='物価指数表(普通)'!$B$2,D114='物価指数表(普通)'!$H$2)),INDEX('基率(福島県)'!$B$2:$D$3,1,1),
AND(E114="普通",OR(D114='物価指数表(普通)'!$C$2,D114='物価指数表(普通)'!$I$2)),INDEX('基率(福島県)'!$B$2:$D$3,1,2),
AND(E114="普通",TRUE),INDEX('基率(福島県)'!$B$2:$D$3,1,3),
AND(E114="住宅",OR(D114='物価指数表(普通)'!$B$2,D114='物価指数表(普通)'!$H$2)),INDEX('基率(福島県)'!$B$2:$D$3,2,1),
AND(E114="住宅",OR(D114='物価指数表(普通)'!$C$2,D114='物価指数表(普通)'!$I$2)),INDEX('基率(福島県)'!$B$2:$D$3,2,2),
AND(E114="住宅",TRUE),INDEX('基率(福島県)'!$B$2:$D$3,2,3)
)*F114,0),"")</f>
        <v/>
      </c>
      <c r="H114" s="103"/>
      <c r="I114" s="99" t="str">
        <f>IFERROR(
IF(OR(D114="鉄筋③",D114="鉄骨鉄筋④",D114="コンクリートブロック⑤",D114="鉄骨⑥",D114="機械設備(施設構造:耐火)"),
ROUNDDOWN(
F114*H114*_xlfn.IFS(
AND(E114="普通",OR(D114='物価指数表(普通)'!$B$2,D114='物価指数表(普通)'!$H$2)),INDEX('基率(福島県)'!$B$2:$D$3,1,1),
AND(E114="普通",OR(D114='物価指数表(普通)'!$C$2,D114='物価指数表(普通)'!$I$2)),INDEX('基率(福島県)'!$B$2:$D$3,1,2),
AND(E114="普通",TRUE),INDEX('基率(福島県)'!$B$2:$D$3,1,3),
AND(E114="住宅",OR(D114='物価指数表(普通)'!$B$2,D114='物価指数表(普通)'!$H$2)),INDEX('基率(福島県)'!$B$2:$D$3,2,1),
AND(E114="住宅",OR(D114='物価指数表(普通)'!$C$2,D114='物価指数表(普通)'!$I$2)),INDEX('基率(福島県)'!$B$2:$D$3,2,2),
AND(E114="住宅",TRUE),INDEX('基率(福島県)'!$B$2:$D$3,2,3)
)*_xlfn.IFS(
H114=30%,2.4,
H114=40%,2,
H114=50%,1.7,
H114=60%,1.5,
H114=70%,1.35,
H114=80%,1.2),0),""),"")</f>
        <v/>
      </c>
    </row>
    <row r="115" spans="2:9">
      <c r="B115" s="12"/>
      <c r="C115" s="14"/>
      <c r="D115" s="16"/>
      <c r="E115" s="53"/>
      <c r="F115" s="74" t="str">
        <f>IFERROR(ROUND(_xlfn.IFS(
E115="普通",INDEX('物価指数表(普通)'!$B$3:$J$55,MATCH(C115,'物価指数表(普通)'!$A$3:$A$55,0),MATCH(D115,'物価指数表(普通)'!$B$2:$J$2,0))*B115,
E115="住宅",INDEX('物価指数表(住宅)'!$B$3:$J$55,MATCH(C115,'物価指数表(住宅)'!$A$3:$A$55,0),MATCH(D115,'物価指数表(住宅)'!$B$2:$J$2,0))*B115),0),"")</f>
        <v/>
      </c>
      <c r="G115" s="93" t="str">
        <f>IFERROR(ROUNDDOWN(_xlfn.IFS(
AND(E115="普通",OR(D115='物価指数表(普通)'!$B$2,D115='物価指数表(普通)'!$H$2)),INDEX('基率(福島県)'!$B$2:$D$3,1,1),
AND(E115="普通",OR(D115='物価指数表(普通)'!$C$2,D115='物価指数表(普通)'!$I$2)),INDEX('基率(福島県)'!$B$2:$D$3,1,2),
AND(E115="普通",TRUE),INDEX('基率(福島県)'!$B$2:$D$3,1,3),
AND(E115="住宅",OR(D115='物価指数表(普通)'!$B$2,D115='物価指数表(普通)'!$H$2)),INDEX('基率(福島県)'!$B$2:$D$3,2,1),
AND(E115="住宅",OR(D115='物価指数表(普通)'!$C$2,D115='物価指数表(普通)'!$I$2)),INDEX('基率(福島県)'!$B$2:$D$3,2,2),
AND(E115="住宅",TRUE),INDEX('基率(福島県)'!$B$2:$D$3,2,3)
)*F115,0),"")</f>
        <v/>
      </c>
      <c r="H115" s="103"/>
      <c r="I115" s="99" t="str">
        <f>IFERROR(
IF(OR(D115="鉄筋③",D115="鉄骨鉄筋④",D115="コンクリートブロック⑤",D115="鉄骨⑥",D115="機械設備(施設構造:耐火)"),
ROUNDDOWN(
F115*H115*_xlfn.IFS(
AND(E115="普通",OR(D115='物価指数表(普通)'!$B$2,D115='物価指数表(普通)'!$H$2)),INDEX('基率(福島県)'!$B$2:$D$3,1,1),
AND(E115="普通",OR(D115='物価指数表(普通)'!$C$2,D115='物価指数表(普通)'!$I$2)),INDEX('基率(福島県)'!$B$2:$D$3,1,2),
AND(E115="普通",TRUE),INDEX('基率(福島県)'!$B$2:$D$3,1,3),
AND(E115="住宅",OR(D115='物価指数表(普通)'!$B$2,D115='物価指数表(普通)'!$H$2)),INDEX('基率(福島県)'!$B$2:$D$3,2,1),
AND(E115="住宅",OR(D115='物価指数表(普通)'!$C$2,D115='物価指数表(普通)'!$I$2)),INDEX('基率(福島県)'!$B$2:$D$3,2,2),
AND(E115="住宅",TRUE),INDEX('基率(福島県)'!$B$2:$D$3,2,3)
)*_xlfn.IFS(
H115=30%,2.4,
H115=40%,2,
H115=50%,1.7,
H115=60%,1.5,
H115=70%,1.35,
H115=80%,1.2),0),""),"")</f>
        <v/>
      </c>
    </row>
    <row r="116" spans="2:9">
      <c r="B116" s="12"/>
      <c r="C116" s="14"/>
      <c r="D116" s="16"/>
      <c r="E116" s="53"/>
      <c r="F116" s="74" t="str">
        <f>IFERROR(ROUND(_xlfn.IFS(
E116="普通",INDEX('物価指数表(普通)'!$B$3:$J$55,MATCH(C116,'物価指数表(普通)'!$A$3:$A$55,0),MATCH(D116,'物価指数表(普通)'!$B$2:$J$2,0))*B116,
E116="住宅",INDEX('物価指数表(住宅)'!$B$3:$J$55,MATCH(C116,'物価指数表(住宅)'!$A$3:$A$55,0),MATCH(D116,'物価指数表(住宅)'!$B$2:$J$2,0))*B116),0),"")</f>
        <v/>
      </c>
      <c r="G116" s="93" t="str">
        <f>IFERROR(ROUNDDOWN(_xlfn.IFS(
AND(E116="普通",OR(D116='物価指数表(普通)'!$B$2,D116='物価指数表(普通)'!$H$2)),INDEX('基率(福島県)'!$B$2:$D$3,1,1),
AND(E116="普通",OR(D116='物価指数表(普通)'!$C$2,D116='物価指数表(普通)'!$I$2)),INDEX('基率(福島県)'!$B$2:$D$3,1,2),
AND(E116="普通",TRUE),INDEX('基率(福島県)'!$B$2:$D$3,1,3),
AND(E116="住宅",OR(D116='物価指数表(普通)'!$B$2,D116='物価指数表(普通)'!$H$2)),INDEX('基率(福島県)'!$B$2:$D$3,2,1),
AND(E116="住宅",OR(D116='物価指数表(普通)'!$C$2,D116='物価指数表(普通)'!$I$2)),INDEX('基率(福島県)'!$B$2:$D$3,2,2),
AND(E116="住宅",TRUE),INDEX('基率(福島県)'!$B$2:$D$3,2,3)
)*F116,0),"")</f>
        <v/>
      </c>
      <c r="H116" s="103"/>
      <c r="I116" s="99" t="str">
        <f>IFERROR(
IF(OR(D116="鉄筋③",D116="鉄骨鉄筋④",D116="コンクリートブロック⑤",D116="鉄骨⑥",D116="機械設備(施設構造:耐火)"),
ROUNDDOWN(
F116*H116*_xlfn.IFS(
AND(E116="普通",OR(D116='物価指数表(普通)'!$B$2,D116='物価指数表(普通)'!$H$2)),INDEX('基率(福島県)'!$B$2:$D$3,1,1),
AND(E116="普通",OR(D116='物価指数表(普通)'!$C$2,D116='物価指数表(普通)'!$I$2)),INDEX('基率(福島県)'!$B$2:$D$3,1,2),
AND(E116="普通",TRUE),INDEX('基率(福島県)'!$B$2:$D$3,1,3),
AND(E116="住宅",OR(D116='物価指数表(普通)'!$B$2,D116='物価指数表(普通)'!$H$2)),INDEX('基率(福島県)'!$B$2:$D$3,2,1),
AND(E116="住宅",OR(D116='物価指数表(普通)'!$C$2,D116='物価指数表(普通)'!$I$2)),INDEX('基率(福島県)'!$B$2:$D$3,2,2),
AND(E116="住宅",TRUE),INDEX('基率(福島県)'!$B$2:$D$3,2,3)
)*_xlfn.IFS(
H116=30%,2.4,
H116=40%,2,
H116=50%,1.7,
H116=60%,1.5,
H116=70%,1.35,
H116=80%,1.2),0),""),"")</f>
        <v/>
      </c>
    </row>
    <row r="117" spans="2:9">
      <c r="B117" s="12"/>
      <c r="C117" s="14"/>
      <c r="D117" s="16"/>
      <c r="E117" s="53"/>
      <c r="F117" s="74" t="str">
        <f>IFERROR(ROUND(_xlfn.IFS(
E117="普通",INDEX('物価指数表(普通)'!$B$3:$J$55,MATCH(C117,'物価指数表(普通)'!$A$3:$A$55,0),MATCH(D117,'物価指数表(普通)'!$B$2:$J$2,0))*B117,
E117="住宅",INDEX('物価指数表(住宅)'!$B$3:$J$55,MATCH(C117,'物価指数表(住宅)'!$A$3:$A$55,0),MATCH(D117,'物価指数表(住宅)'!$B$2:$J$2,0))*B117),0),"")</f>
        <v/>
      </c>
      <c r="G117" s="93" t="str">
        <f>IFERROR(ROUNDDOWN(_xlfn.IFS(
AND(E117="普通",OR(D117='物価指数表(普通)'!$B$2,D117='物価指数表(普通)'!$H$2)),INDEX('基率(福島県)'!$B$2:$D$3,1,1),
AND(E117="普通",OR(D117='物価指数表(普通)'!$C$2,D117='物価指数表(普通)'!$I$2)),INDEX('基率(福島県)'!$B$2:$D$3,1,2),
AND(E117="普通",TRUE),INDEX('基率(福島県)'!$B$2:$D$3,1,3),
AND(E117="住宅",OR(D117='物価指数表(普通)'!$B$2,D117='物価指数表(普通)'!$H$2)),INDEX('基率(福島県)'!$B$2:$D$3,2,1),
AND(E117="住宅",OR(D117='物価指数表(普通)'!$C$2,D117='物価指数表(普通)'!$I$2)),INDEX('基率(福島県)'!$B$2:$D$3,2,2),
AND(E117="住宅",TRUE),INDEX('基率(福島県)'!$B$2:$D$3,2,3)
)*F117,0),"")</f>
        <v/>
      </c>
      <c r="H117" s="103"/>
      <c r="I117" s="99" t="str">
        <f>IFERROR(
IF(OR(D117="鉄筋③",D117="鉄骨鉄筋④",D117="コンクリートブロック⑤",D117="鉄骨⑥",D117="機械設備(施設構造:耐火)"),
ROUNDDOWN(
F117*H117*_xlfn.IFS(
AND(E117="普通",OR(D117='物価指数表(普通)'!$B$2,D117='物価指数表(普通)'!$H$2)),INDEX('基率(福島県)'!$B$2:$D$3,1,1),
AND(E117="普通",OR(D117='物価指数表(普通)'!$C$2,D117='物価指数表(普通)'!$I$2)),INDEX('基率(福島県)'!$B$2:$D$3,1,2),
AND(E117="普通",TRUE),INDEX('基率(福島県)'!$B$2:$D$3,1,3),
AND(E117="住宅",OR(D117='物価指数表(普通)'!$B$2,D117='物価指数表(普通)'!$H$2)),INDEX('基率(福島県)'!$B$2:$D$3,2,1),
AND(E117="住宅",OR(D117='物価指数表(普通)'!$C$2,D117='物価指数表(普通)'!$I$2)),INDEX('基率(福島県)'!$B$2:$D$3,2,2),
AND(E117="住宅",TRUE),INDEX('基率(福島県)'!$B$2:$D$3,2,3)
)*_xlfn.IFS(
H117=30%,2.4,
H117=40%,2,
H117=50%,1.7,
H117=60%,1.5,
H117=70%,1.35,
H117=80%,1.2),0),""),"")</f>
        <v/>
      </c>
    </row>
    <row r="118" spans="2:9">
      <c r="B118" s="12"/>
      <c r="C118" s="14"/>
      <c r="D118" s="16"/>
      <c r="E118" s="53"/>
      <c r="F118" s="74" t="str">
        <f>IFERROR(ROUND(_xlfn.IFS(
E118="普通",INDEX('物価指数表(普通)'!$B$3:$J$55,MATCH(C118,'物価指数表(普通)'!$A$3:$A$55,0),MATCH(D118,'物価指数表(普通)'!$B$2:$J$2,0))*B118,
E118="住宅",INDEX('物価指数表(住宅)'!$B$3:$J$55,MATCH(C118,'物価指数表(住宅)'!$A$3:$A$55,0),MATCH(D118,'物価指数表(住宅)'!$B$2:$J$2,0))*B118),0),"")</f>
        <v/>
      </c>
      <c r="G118" s="93" t="str">
        <f>IFERROR(ROUNDDOWN(_xlfn.IFS(
AND(E118="普通",OR(D118='物価指数表(普通)'!$B$2,D118='物価指数表(普通)'!$H$2)),INDEX('基率(福島県)'!$B$2:$D$3,1,1),
AND(E118="普通",OR(D118='物価指数表(普通)'!$C$2,D118='物価指数表(普通)'!$I$2)),INDEX('基率(福島県)'!$B$2:$D$3,1,2),
AND(E118="普通",TRUE),INDEX('基率(福島県)'!$B$2:$D$3,1,3),
AND(E118="住宅",OR(D118='物価指数表(普通)'!$B$2,D118='物価指数表(普通)'!$H$2)),INDEX('基率(福島県)'!$B$2:$D$3,2,1),
AND(E118="住宅",OR(D118='物価指数表(普通)'!$C$2,D118='物価指数表(普通)'!$I$2)),INDEX('基率(福島県)'!$B$2:$D$3,2,2),
AND(E118="住宅",TRUE),INDEX('基率(福島県)'!$B$2:$D$3,2,3)
)*F118,0),"")</f>
        <v/>
      </c>
      <c r="H118" s="103"/>
      <c r="I118" s="99" t="str">
        <f>IFERROR(
IF(OR(D118="鉄筋③",D118="鉄骨鉄筋④",D118="コンクリートブロック⑤",D118="鉄骨⑥",D118="機械設備(施設構造:耐火)"),
ROUNDDOWN(
F118*H118*_xlfn.IFS(
AND(E118="普通",OR(D118='物価指数表(普通)'!$B$2,D118='物価指数表(普通)'!$H$2)),INDEX('基率(福島県)'!$B$2:$D$3,1,1),
AND(E118="普通",OR(D118='物価指数表(普通)'!$C$2,D118='物価指数表(普通)'!$I$2)),INDEX('基率(福島県)'!$B$2:$D$3,1,2),
AND(E118="普通",TRUE),INDEX('基率(福島県)'!$B$2:$D$3,1,3),
AND(E118="住宅",OR(D118='物価指数表(普通)'!$B$2,D118='物価指数表(普通)'!$H$2)),INDEX('基率(福島県)'!$B$2:$D$3,2,1),
AND(E118="住宅",OR(D118='物価指数表(普通)'!$C$2,D118='物価指数表(普通)'!$I$2)),INDEX('基率(福島県)'!$B$2:$D$3,2,2),
AND(E118="住宅",TRUE),INDEX('基率(福島県)'!$B$2:$D$3,2,3)
)*_xlfn.IFS(
H118=30%,2.4,
H118=40%,2,
H118=50%,1.7,
H118=60%,1.5,
H118=70%,1.35,
H118=80%,1.2),0),""),"")</f>
        <v/>
      </c>
    </row>
    <row r="119" spans="2:9">
      <c r="B119" s="12"/>
      <c r="C119" s="14"/>
      <c r="D119" s="16"/>
      <c r="E119" s="53"/>
      <c r="F119" s="74" t="str">
        <f>IFERROR(ROUND(_xlfn.IFS(
E119="普通",INDEX('物価指数表(普通)'!$B$3:$J$55,MATCH(C119,'物価指数表(普通)'!$A$3:$A$55,0),MATCH(D119,'物価指数表(普通)'!$B$2:$J$2,0))*B119,
E119="住宅",INDEX('物価指数表(住宅)'!$B$3:$J$55,MATCH(C119,'物価指数表(住宅)'!$A$3:$A$55,0),MATCH(D119,'物価指数表(住宅)'!$B$2:$J$2,0))*B119),0),"")</f>
        <v/>
      </c>
      <c r="G119" s="93" t="str">
        <f>IFERROR(ROUNDDOWN(_xlfn.IFS(
AND(E119="普通",OR(D119='物価指数表(普通)'!$B$2,D119='物価指数表(普通)'!$H$2)),INDEX('基率(福島県)'!$B$2:$D$3,1,1),
AND(E119="普通",OR(D119='物価指数表(普通)'!$C$2,D119='物価指数表(普通)'!$I$2)),INDEX('基率(福島県)'!$B$2:$D$3,1,2),
AND(E119="普通",TRUE),INDEX('基率(福島県)'!$B$2:$D$3,1,3),
AND(E119="住宅",OR(D119='物価指数表(普通)'!$B$2,D119='物価指数表(普通)'!$H$2)),INDEX('基率(福島県)'!$B$2:$D$3,2,1),
AND(E119="住宅",OR(D119='物価指数表(普通)'!$C$2,D119='物価指数表(普通)'!$I$2)),INDEX('基率(福島県)'!$B$2:$D$3,2,2),
AND(E119="住宅",TRUE),INDEX('基率(福島県)'!$B$2:$D$3,2,3)
)*F119,0),"")</f>
        <v/>
      </c>
      <c r="H119" s="103"/>
      <c r="I119" s="99" t="str">
        <f>IFERROR(
IF(OR(D119="鉄筋③",D119="鉄骨鉄筋④",D119="コンクリートブロック⑤",D119="鉄骨⑥",D119="機械設備(施設構造:耐火)"),
ROUNDDOWN(
F119*H119*_xlfn.IFS(
AND(E119="普通",OR(D119='物価指数表(普通)'!$B$2,D119='物価指数表(普通)'!$H$2)),INDEX('基率(福島県)'!$B$2:$D$3,1,1),
AND(E119="普通",OR(D119='物価指数表(普通)'!$C$2,D119='物価指数表(普通)'!$I$2)),INDEX('基率(福島県)'!$B$2:$D$3,1,2),
AND(E119="普通",TRUE),INDEX('基率(福島県)'!$B$2:$D$3,1,3),
AND(E119="住宅",OR(D119='物価指数表(普通)'!$B$2,D119='物価指数表(普通)'!$H$2)),INDEX('基率(福島県)'!$B$2:$D$3,2,1),
AND(E119="住宅",OR(D119='物価指数表(普通)'!$C$2,D119='物価指数表(普通)'!$I$2)),INDEX('基率(福島県)'!$B$2:$D$3,2,2),
AND(E119="住宅",TRUE),INDEX('基率(福島県)'!$B$2:$D$3,2,3)
)*_xlfn.IFS(
H119=30%,2.4,
H119=40%,2,
H119=50%,1.7,
H119=60%,1.5,
H119=70%,1.35,
H119=80%,1.2),0),""),"")</f>
        <v/>
      </c>
    </row>
    <row r="120" spans="2:9">
      <c r="B120" s="12"/>
      <c r="C120" s="14"/>
      <c r="D120" s="16"/>
      <c r="E120" s="53"/>
      <c r="F120" s="74" t="str">
        <f>IFERROR(ROUND(_xlfn.IFS(
E120="普通",INDEX('物価指数表(普通)'!$B$3:$J$55,MATCH(C120,'物価指数表(普通)'!$A$3:$A$55,0),MATCH(D120,'物価指数表(普通)'!$B$2:$J$2,0))*B120,
E120="住宅",INDEX('物価指数表(住宅)'!$B$3:$J$55,MATCH(C120,'物価指数表(住宅)'!$A$3:$A$55,0),MATCH(D120,'物価指数表(住宅)'!$B$2:$J$2,0))*B120),0),"")</f>
        <v/>
      </c>
      <c r="G120" s="93" t="str">
        <f>IFERROR(ROUNDDOWN(_xlfn.IFS(
AND(E120="普通",OR(D120='物価指数表(普通)'!$B$2,D120='物価指数表(普通)'!$H$2)),INDEX('基率(福島県)'!$B$2:$D$3,1,1),
AND(E120="普通",OR(D120='物価指数表(普通)'!$C$2,D120='物価指数表(普通)'!$I$2)),INDEX('基率(福島県)'!$B$2:$D$3,1,2),
AND(E120="普通",TRUE),INDEX('基率(福島県)'!$B$2:$D$3,1,3),
AND(E120="住宅",OR(D120='物価指数表(普通)'!$B$2,D120='物価指数表(普通)'!$H$2)),INDEX('基率(福島県)'!$B$2:$D$3,2,1),
AND(E120="住宅",OR(D120='物価指数表(普通)'!$C$2,D120='物価指数表(普通)'!$I$2)),INDEX('基率(福島県)'!$B$2:$D$3,2,2),
AND(E120="住宅",TRUE),INDEX('基率(福島県)'!$B$2:$D$3,2,3)
)*F120,0),"")</f>
        <v/>
      </c>
      <c r="H120" s="103"/>
      <c r="I120" s="99" t="str">
        <f>IFERROR(
IF(OR(D120="鉄筋③",D120="鉄骨鉄筋④",D120="コンクリートブロック⑤",D120="鉄骨⑥",D120="機械設備(施設構造:耐火)"),
ROUNDDOWN(
F120*H120*_xlfn.IFS(
AND(E120="普通",OR(D120='物価指数表(普通)'!$B$2,D120='物価指数表(普通)'!$H$2)),INDEX('基率(福島県)'!$B$2:$D$3,1,1),
AND(E120="普通",OR(D120='物価指数表(普通)'!$C$2,D120='物価指数表(普通)'!$I$2)),INDEX('基率(福島県)'!$B$2:$D$3,1,2),
AND(E120="普通",TRUE),INDEX('基率(福島県)'!$B$2:$D$3,1,3),
AND(E120="住宅",OR(D120='物価指数表(普通)'!$B$2,D120='物価指数表(普通)'!$H$2)),INDEX('基率(福島県)'!$B$2:$D$3,2,1),
AND(E120="住宅",OR(D120='物価指数表(普通)'!$C$2,D120='物価指数表(普通)'!$I$2)),INDEX('基率(福島県)'!$B$2:$D$3,2,2),
AND(E120="住宅",TRUE),INDEX('基率(福島県)'!$B$2:$D$3,2,3)
)*_xlfn.IFS(
H120=30%,2.4,
H120=40%,2,
H120=50%,1.7,
H120=60%,1.5,
H120=70%,1.35,
H120=80%,1.2),0),""),"")</f>
        <v/>
      </c>
    </row>
    <row r="121" spans="2:9">
      <c r="B121" s="12"/>
      <c r="C121" s="14"/>
      <c r="D121" s="16"/>
      <c r="E121" s="53"/>
      <c r="F121" s="74" t="str">
        <f>IFERROR(ROUND(_xlfn.IFS(
E121="普通",INDEX('物価指数表(普通)'!$B$3:$J$55,MATCH(C121,'物価指数表(普通)'!$A$3:$A$55,0),MATCH(D121,'物価指数表(普通)'!$B$2:$J$2,0))*B121,
E121="住宅",INDEX('物価指数表(住宅)'!$B$3:$J$55,MATCH(C121,'物価指数表(住宅)'!$A$3:$A$55,0),MATCH(D121,'物価指数表(住宅)'!$B$2:$J$2,0))*B121),0),"")</f>
        <v/>
      </c>
      <c r="G121" s="93" t="str">
        <f>IFERROR(ROUNDDOWN(_xlfn.IFS(
AND(E121="普通",OR(D121='物価指数表(普通)'!$B$2,D121='物価指数表(普通)'!$H$2)),INDEX('基率(福島県)'!$B$2:$D$3,1,1),
AND(E121="普通",OR(D121='物価指数表(普通)'!$C$2,D121='物価指数表(普通)'!$I$2)),INDEX('基率(福島県)'!$B$2:$D$3,1,2),
AND(E121="普通",TRUE),INDEX('基率(福島県)'!$B$2:$D$3,1,3),
AND(E121="住宅",OR(D121='物価指数表(普通)'!$B$2,D121='物価指数表(普通)'!$H$2)),INDEX('基率(福島県)'!$B$2:$D$3,2,1),
AND(E121="住宅",OR(D121='物価指数表(普通)'!$C$2,D121='物価指数表(普通)'!$I$2)),INDEX('基率(福島県)'!$B$2:$D$3,2,2),
AND(E121="住宅",TRUE),INDEX('基率(福島県)'!$B$2:$D$3,2,3)
)*F121,0),"")</f>
        <v/>
      </c>
      <c r="H121" s="103"/>
      <c r="I121" s="99" t="str">
        <f>IFERROR(
IF(OR(D121="鉄筋③",D121="鉄骨鉄筋④",D121="コンクリートブロック⑤",D121="鉄骨⑥",D121="機械設備(施設構造:耐火)"),
ROUNDDOWN(
F121*H121*_xlfn.IFS(
AND(E121="普通",OR(D121='物価指数表(普通)'!$B$2,D121='物価指数表(普通)'!$H$2)),INDEX('基率(福島県)'!$B$2:$D$3,1,1),
AND(E121="普通",OR(D121='物価指数表(普通)'!$C$2,D121='物価指数表(普通)'!$I$2)),INDEX('基率(福島県)'!$B$2:$D$3,1,2),
AND(E121="普通",TRUE),INDEX('基率(福島県)'!$B$2:$D$3,1,3),
AND(E121="住宅",OR(D121='物価指数表(普通)'!$B$2,D121='物価指数表(普通)'!$H$2)),INDEX('基率(福島県)'!$B$2:$D$3,2,1),
AND(E121="住宅",OR(D121='物価指数表(普通)'!$C$2,D121='物価指数表(普通)'!$I$2)),INDEX('基率(福島県)'!$B$2:$D$3,2,2),
AND(E121="住宅",TRUE),INDEX('基率(福島県)'!$B$2:$D$3,2,3)
)*_xlfn.IFS(
H121=30%,2.4,
H121=40%,2,
H121=50%,1.7,
H121=60%,1.5,
H121=70%,1.35,
H121=80%,1.2),0),""),"")</f>
        <v/>
      </c>
    </row>
    <row r="122" spans="2:9">
      <c r="B122" s="12"/>
      <c r="C122" s="14"/>
      <c r="D122" s="16"/>
      <c r="E122" s="53"/>
      <c r="F122" s="74" t="str">
        <f>IFERROR(ROUND(_xlfn.IFS(
E122="普通",INDEX('物価指数表(普通)'!$B$3:$J$55,MATCH(C122,'物価指数表(普通)'!$A$3:$A$55,0),MATCH(D122,'物価指数表(普通)'!$B$2:$J$2,0))*B122,
E122="住宅",INDEX('物価指数表(住宅)'!$B$3:$J$55,MATCH(C122,'物価指数表(住宅)'!$A$3:$A$55,0),MATCH(D122,'物価指数表(住宅)'!$B$2:$J$2,0))*B122),0),"")</f>
        <v/>
      </c>
      <c r="G122" s="93" t="str">
        <f>IFERROR(ROUNDDOWN(_xlfn.IFS(
AND(E122="普通",OR(D122='物価指数表(普通)'!$B$2,D122='物価指数表(普通)'!$H$2)),INDEX('基率(福島県)'!$B$2:$D$3,1,1),
AND(E122="普通",OR(D122='物価指数表(普通)'!$C$2,D122='物価指数表(普通)'!$I$2)),INDEX('基率(福島県)'!$B$2:$D$3,1,2),
AND(E122="普通",TRUE),INDEX('基率(福島県)'!$B$2:$D$3,1,3),
AND(E122="住宅",OR(D122='物価指数表(普通)'!$B$2,D122='物価指数表(普通)'!$H$2)),INDEX('基率(福島県)'!$B$2:$D$3,2,1),
AND(E122="住宅",OR(D122='物価指数表(普通)'!$C$2,D122='物価指数表(普通)'!$I$2)),INDEX('基率(福島県)'!$B$2:$D$3,2,2),
AND(E122="住宅",TRUE),INDEX('基率(福島県)'!$B$2:$D$3,2,3)
)*F122,0),"")</f>
        <v/>
      </c>
      <c r="H122" s="103"/>
      <c r="I122" s="99" t="str">
        <f>IFERROR(
IF(OR(D122="鉄筋③",D122="鉄骨鉄筋④",D122="コンクリートブロック⑤",D122="鉄骨⑥",D122="機械設備(施設構造:耐火)"),
ROUNDDOWN(
F122*H122*_xlfn.IFS(
AND(E122="普通",OR(D122='物価指数表(普通)'!$B$2,D122='物価指数表(普通)'!$H$2)),INDEX('基率(福島県)'!$B$2:$D$3,1,1),
AND(E122="普通",OR(D122='物価指数表(普通)'!$C$2,D122='物価指数表(普通)'!$I$2)),INDEX('基率(福島県)'!$B$2:$D$3,1,2),
AND(E122="普通",TRUE),INDEX('基率(福島県)'!$B$2:$D$3,1,3),
AND(E122="住宅",OR(D122='物価指数表(普通)'!$B$2,D122='物価指数表(普通)'!$H$2)),INDEX('基率(福島県)'!$B$2:$D$3,2,1),
AND(E122="住宅",OR(D122='物価指数表(普通)'!$C$2,D122='物価指数表(普通)'!$I$2)),INDEX('基率(福島県)'!$B$2:$D$3,2,2),
AND(E122="住宅",TRUE),INDEX('基率(福島県)'!$B$2:$D$3,2,3)
)*_xlfn.IFS(
H122=30%,2.4,
H122=40%,2,
H122=50%,1.7,
H122=60%,1.5,
H122=70%,1.35,
H122=80%,1.2),0),""),"")</f>
        <v/>
      </c>
    </row>
    <row r="123" spans="2:9">
      <c r="B123" s="12"/>
      <c r="C123" s="14"/>
      <c r="D123" s="16"/>
      <c r="E123" s="53"/>
      <c r="F123" s="74" t="str">
        <f>IFERROR(ROUND(_xlfn.IFS(
E123="普通",INDEX('物価指数表(普通)'!$B$3:$J$55,MATCH(C123,'物価指数表(普通)'!$A$3:$A$55,0),MATCH(D123,'物価指数表(普通)'!$B$2:$J$2,0))*B123,
E123="住宅",INDEX('物価指数表(住宅)'!$B$3:$J$55,MATCH(C123,'物価指数表(住宅)'!$A$3:$A$55,0),MATCH(D123,'物価指数表(住宅)'!$B$2:$J$2,0))*B123),0),"")</f>
        <v/>
      </c>
      <c r="G123" s="93" t="str">
        <f>IFERROR(ROUNDDOWN(_xlfn.IFS(
AND(E123="普通",OR(D123='物価指数表(普通)'!$B$2,D123='物価指数表(普通)'!$H$2)),INDEX('基率(福島県)'!$B$2:$D$3,1,1),
AND(E123="普通",OR(D123='物価指数表(普通)'!$C$2,D123='物価指数表(普通)'!$I$2)),INDEX('基率(福島県)'!$B$2:$D$3,1,2),
AND(E123="普通",TRUE),INDEX('基率(福島県)'!$B$2:$D$3,1,3),
AND(E123="住宅",OR(D123='物価指数表(普通)'!$B$2,D123='物価指数表(普通)'!$H$2)),INDEX('基率(福島県)'!$B$2:$D$3,2,1),
AND(E123="住宅",OR(D123='物価指数表(普通)'!$C$2,D123='物価指数表(普通)'!$I$2)),INDEX('基率(福島県)'!$B$2:$D$3,2,2),
AND(E123="住宅",TRUE),INDEX('基率(福島県)'!$B$2:$D$3,2,3)
)*F123,0),"")</f>
        <v/>
      </c>
      <c r="H123" s="103"/>
      <c r="I123" s="99" t="str">
        <f>IFERROR(
IF(OR(D123="鉄筋③",D123="鉄骨鉄筋④",D123="コンクリートブロック⑤",D123="鉄骨⑥",D123="機械設備(施設構造:耐火)"),
ROUNDDOWN(
F123*H123*_xlfn.IFS(
AND(E123="普通",OR(D123='物価指数表(普通)'!$B$2,D123='物価指数表(普通)'!$H$2)),INDEX('基率(福島県)'!$B$2:$D$3,1,1),
AND(E123="普通",OR(D123='物価指数表(普通)'!$C$2,D123='物価指数表(普通)'!$I$2)),INDEX('基率(福島県)'!$B$2:$D$3,1,2),
AND(E123="普通",TRUE),INDEX('基率(福島県)'!$B$2:$D$3,1,3),
AND(E123="住宅",OR(D123='物価指数表(普通)'!$B$2,D123='物価指数表(普通)'!$H$2)),INDEX('基率(福島県)'!$B$2:$D$3,2,1),
AND(E123="住宅",OR(D123='物価指数表(普通)'!$C$2,D123='物価指数表(普通)'!$I$2)),INDEX('基率(福島県)'!$B$2:$D$3,2,2),
AND(E123="住宅",TRUE),INDEX('基率(福島県)'!$B$2:$D$3,2,3)
)*_xlfn.IFS(
H123=30%,2.4,
H123=40%,2,
H123=50%,1.7,
H123=60%,1.5,
H123=70%,1.35,
H123=80%,1.2),0),""),"")</f>
        <v/>
      </c>
    </row>
    <row r="124" spans="2:9">
      <c r="B124" s="12"/>
      <c r="C124" s="14"/>
      <c r="D124" s="16"/>
      <c r="E124" s="53"/>
      <c r="F124" s="74" t="str">
        <f>IFERROR(ROUND(_xlfn.IFS(
E124="普通",INDEX('物価指数表(普通)'!$B$3:$J$55,MATCH(C124,'物価指数表(普通)'!$A$3:$A$55,0),MATCH(D124,'物価指数表(普通)'!$B$2:$J$2,0))*B124,
E124="住宅",INDEX('物価指数表(住宅)'!$B$3:$J$55,MATCH(C124,'物価指数表(住宅)'!$A$3:$A$55,0),MATCH(D124,'物価指数表(住宅)'!$B$2:$J$2,0))*B124),0),"")</f>
        <v/>
      </c>
      <c r="G124" s="93" t="str">
        <f>IFERROR(ROUNDDOWN(_xlfn.IFS(
AND(E124="普通",OR(D124='物価指数表(普通)'!$B$2,D124='物価指数表(普通)'!$H$2)),INDEX('基率(福島県)'!$B$2:$D$3,1,1),
AND(E124="普通",OR(D124='物価指数表(普通)'!$C$2,D124='物価指数表(普通)'!$I$2)),INDEX('基率(福島県)'!$B$2:$D$3,1,2),
AND(E124="普通",TRUE),INDEX('基率(福島県)'!$B$2:$D$3,1,3),
AND(E124="住宅",OR(D124='物価指数表(普通)'!$B$2,D124='物価指数表(普通)'!$H$2)),INDEX('基率(福島県)'!$B$2:$D$3,2,1),
AND(E124="住宅",OR(D124='物価指数表(普通)'!$C$2,D124='物価指数表(普通)'!$I$2)),INDEX('基率(福島県)'!$B$2:$D$3,2,2),
AND(E124="住宅",TRUE),INDEX('基率(福島県)'!$B$2:$D$3,2,3)
)*F124,0),"")</f>
        <v/>
      </c>
      <c r="H124" s="103"/>
      <c r="I124" s="99" t="str">
        <f>IFERROR(
IF(OR(D124="鉄筋③",D124="鉄骨鉄筋④",D124="コンクリートブロック⑤",D124="鉄骨⑥",D124="機械設備(施設構造:耐火)"),
ROUNDDOWN(
F124*H124*_xlfn.IFS(
AND(E124="普通",OR(D124='物価指数表(普通)'!$B$2,D124='物価指数表(普通)'!$H$2)),INDEX('基率(福島県)'!$B$2:$D$3,1,1),
AND(E124="普通",OR(D124='物価指数表(普通)'!$C$2,D124='物価指数表(普通)'!$I$2)),INDEX('基率(福島県)'!$B$2:$D$3,1,2),
AND(E124="普通",TRUE),INDEX('基率(福島県)'!$B$2:$D$3,1,3),
AND(E124="住宅",OR(D124='物価指数表(普通)'!$B$2,D124='物価指数表(普通)'!$H$2)),INDEX('基率(福島県)'!$B$2:$D$3,2,1),
AND(E124="住宅",OR(D124='物価指数表(普通)'!$C$2,D124='物価指数表(普通)'!$I$2)),INDEX('基率(福島県)'!$B$2:$D$3,2,2),
AND(E124="住宅",TRUE),INDEX('基率(福島県)'!$B$2:$D$3,2,3)
)*_xlfn.IFS(
H124=30%,2.4,
H124=40%,2,
H124=50%,1.7,
H124=60%,1.5,
H124=70%,1.35,
H124=80%,1.2),0),""),"")</f>
        <v/>
      </c>
    </row>
    <row r="125" spans="2:9">
      <c r="B125" s="12"/>
      <c r="C125" s="14"/>
      <c r="D125" s="16"/>
      <c r="E125" s="53"/>
      <c r="F125" s="74" t="str">
        <f>IFERROR(ROUND(_xlfn.IFS(
E125="普通",INDEX('物価指数表(普通)'!$B$3:$J$55,MATCH(C125,'物価指数表(普通)'!$A$3:$A$55,0),MATCH(D125,'物価指数表(普通)'!$B$2:$J$2,0))*B125,
E125="住宅",INDEX('物価指数表(住宅)'!$B$3:$J$55,MATCH(C125,'物価指数表(住宅)'!$A$3:$A$55,0),MATCH(D125,'物価指数表(住宅)'!$B$2:$J$2,0))*B125),0),"")</f>
        <v/>
      </c>
      <c r="G125" s="93" t="str">
        <f>IFERROR(ROUNDDOWN(_xlfn.IFS(
AND(E125="普通",OR(D125='物価指数表(普通)'!$B$2,D125='物価指数表(普通)'!$H$2)),INDEX('基率(福島県)'!$B$2:$D$3,1,1),
AND(E125="普通",OR(D125='物価指数表(普通)'!$C$2,D125='物価指数表(普通)'!$I$2)),INDEX('基率(福島県)'!$B$2:$D$3,1,2),
AND(E125="普通",TRUE),INDEX('基率(福島県)'!$B$2:$D$3,1,3),
AND(E125="住宅",OR(D125='物価指数表(普通)'!$B$2,D125='物価指数表(普通)'!$H$2)),INDEX('基率(福島県)'!$B$2:$D$3,2,1),
AND(E125="住宅",OR(D125='物価指数表(普通)'!$C$2,D125='物価指数表(普通)'!$I$2)),INDEX('基率(福島県)'!$B$2:$D$3,2,2),
AND(E125="住宅",TRUE),INDEX('基率(福島県)'!$B$2:$D$3,2,3)
)*F125,0),"")</f>
        <v/>
      </c>
      <c r="H125" s="103"/>
      <c r="I125" s="99" t="str">
        <f>IFERROR(
IF(OR(D125="鉄筋③",D125="鉄骨鉄筋④",D125="コンクリートブロック⑤",D125="鉄骨⑥",D125="機械設備(施設構造:耐火)"),
ROUNDDOWN(
F125*H125*_xlfn.IFS(
AND(E125="普通",OR(D125='物価指数表(普通)'!$B$2,D125='物価指数表(普通)'!$H$2)),INDEX('基率(福島県)'!$B$2:$D$3,1,1),
AND(E125="普通",OR(D125='物価指数表(普通)'!$C$2,D125='物価指数表(普通)'!$I$2)),INDEX('基率(福島県)'!$B$2:$D$3,1,2),
AND(E125="普通",TRUE),INDEX('基率(福島県)'!$B$2:$D$3,1,3),
AND(E125="住宅",OR(D125='物価指数表(普通)'!$B$2,D125='物価指数表(普通)'!$H$2)),INDEX('基率(福島県)'!$B$2:$D$3,2,1),
AND(E125="住宅",OR(D125='物価指数表(普通)'!$C$2,D125='物価指数表(普通)'!$I$2)),INDEX('基率(福島県)'!$B$2:$D$3,2,2),
AND(E125="住宅",TRUE),INDEX('基率(福島県)'!$B$2:$D$3,2,3)
)*_xlfn.IFS(
H125=30%,2.4,
H125=40%,2,
H125=50%,1.7,
H125=60%,1.5,
H125=70%,1.35,
H125=80%,1.2),0),""),"")</f>
        <v/>
      </c>
    </row>
    <row r="126" spans="2:9">
      <c r="B126" s="12"/>
      <c r="C126" s="14"/>
      <c r="D126" s="16"/>
      <c r="E126" s="53"/>
      <c r="F126" s="74" t="str">
        <f>IFERROR(ROUND(_xlfn.IFS(
E126="普通",INDEX('物価指数表(普通)'!$B$3:$J$55,MATCH(C126,'物価指数表(普通)'!$A$3:$A$55,0),MATCH(D126,'物価指数表(普通)'!$B$2:$J$2,0))*B126,
E126="住宅",INDEX('物価指数表(住宅)'!$B$3:$J$55,MATCH(C126,'物価指数表(住宅)'!$A$3:$A$55,0),MATCH(D126,'物価指数表(住宅)'!$B$2:$J$2,0))*B126),0),"")</f>
        <v/>
      </c>
      <c r="G126" s="93" t="str">
        <f>IFERROR(ROUNDDOWN(_xlfn.IFS(
AND(E126="普通",OR(D126='物価指数表(普通)'!$B$2,D126='物価指数表(普通)'!$H$2)),INDEX('基率(福島県)'!$B$2:$D$3,1,1),
AND(E126="普通",OR(D126='物価指数表(普通)'!$C$2,D126='物価指数表(普通)'!$I$2)),INDEX('基率(福島県)'!$B$2:$D$3,1,2),
AND(E126="普通",TRUE),INDEX('基率(福島県)'!$B$2:$D$3,1,3),
AND(E126="住宅",OR(D126='物価指数表(普通)'!$B$2,D126='物価指数表(普通)'!$H$2)),INDEX('基率(福島県)'!$B$2:$D$3,2,1),
AND(E126="住宅",OR(D126='物価指数表(普通)'!$C$2,D126='物価指数表(普通)'!$I$2)),INDEX('基率(福島県)'!$B$2:$D$3,2,2),
AND(E126="住宅",TRUE),INDEX('基率(福島県)'!$B$2:$D$3,2,3)
)*F126,0),"")</f>
        <v/>
      </c>
      <c r="H126" s="103"/>
      <c r="I126" s="99" t="str">
        <f>IFERROR(
IF(OR(D126="鉄筋③",D126="鉄骨鉄筋④",D126="コンクリートブロック⑤",D126="鉄骨⑥",D126="機械設備(施設構造:耐火)"),
ROUNDDOWN(
F126*H126*_xlfn.IFS(
AND(E126="普通",OR(D126='物価指数表(普通)'!$B$2,D126='物価指数表(普通)'!$H$2)),INDEX('基率(福島県)'!$B$2:$D$3,1,1),
AND(E126="普通",OR(D126='物価指数表(普通)'!$C$2,D126='物価指数表(普通)'!$I$2)),INDEX('基率(福島県)'!$B$2:$D$3,1,2),
AND(E126="普通",TRUE),INDEX('基率(福島県)'!$B$2:$D$3,1,3),
AND(E126="住宅",OR(D126='物価指数表(普通)'!$B$2,D126='物価指数表(普通)'!$H$2)),INDEX('基率(福島県)'!$B$2:$D$3,2,1),
AND(E126="住宅",OR(D126='物価指数表(普通)'!$C$2,D126='物価指数表(普通)'!$I$2)),INDEX('基率(福島県)'!$B$2:$D$3,2,2),
AND(E126="住宅",TRUE),INDEX('基率(福島県)'!$B$2:$D$3,2,3)
)*_xlfn.IFS(
H126=30%,2.4,
H126=40%,2,
H126=50%,1.7,
H126=60%,1.5,
H126=70%,1.35,
H126=80%,1.2),0),""),"")</f>
        <v/>
      </c>
    </row>
    <row r="127" spans="2:9">
      <c r="B127" s="12"/>
      <c r="C127" s="14"/>
      <c r="D127" s="16"/>
      <c r="E127" s="53"/>
      <c r="F127" s="74" t="str">
        <f>IFERROR(ROUND(_xlfn.IFS(
E127="普通",INDEX('物価指数表(普通)'!$B$3:$J$55,MATCH(C127,'物価指数表(普通)'!$A$3:$A$55,0),MATCH(D127,'物価指数表(普通)'!$B$2:$J$2,0))*B127,
E127="住宅",INDEX('物価指数表(住宅)'!$B$3:$J$55,MATCH(C127,'物価指数表(住宅)'!$A$3:$A$55,0),MATCH(D127,'物価指数表(住宅)'!$B$2:$J$2,0))*B127),0),"")</f>
        <v/>
      </c>
      <c r="G127" s="93" t="str">
        <f>IFERROR(ROUNDDOWN(_xlfn.IFS(
AND(E127="普通",OR(D127='物価指数表(普通)'!$B$2,D127='物価指数表(普通)'!$H$2)),INDEX('基率(福島県)'!$B$2:$D$3,1,1),
AND(E127="普通",OR(D127='物価指数表(普通)'!$C$2,D127='物価指数表(普通)'!$I$2)),INDEX('基率(福島県)'!$B$2:$D$3,1,2),
AND(E127="普通",TRUE),INDEX('基率(福島県)'!$B$2:$D$3,1,3),
AND(E127="住宅",OR(D127='物価指数表(普通)'!$B$2,D127='物価指数表(普通)'!$H$2)),INDEX('基率(福島県)'!$B$2:$D$3,2,1),
AND(E127="住宅",OR(D127='物価指数表(普通)'!$C$2,D127='物価指数表(普通)'!$I$2)),INDEX('基率(福島県)'!$B$2:$D$3,2,2),
AND(E127="住宅",TRUE),INDEX('基率(福島県)'!$B$2:$D$3,2,3)
)*F127,0),"")</f>
        <v/>
      </c>
      <c r="H127" s="103"/>
      <c r="I127" s="99" t="str">
        <f>IFERROR(
IF(OR(D127="鉄筋③",D127="鉄骨鉄筋④",D127="コンクリートブロック⑤",D127="鉄骨⑥",D127="機械設備(施設構造:耐火)"),
ROUNDDOWN(
F127*H127*_xlfn.IFS(
AND(E127="普通",OR(D127='物価指数表(普通)'!$B$2,D127='物価指数表(普通)'!$H$2)),INDEX('基率(福島県)'!$B$2:$D$3,1,1),
AND(E127="普通",OR(D127='物価指数表(普通)'!$C$2,D127='物価指数表(普通)'!$I$2)),INDEX('基率(福島県)'!$B$2:$D$3,1,2),
AND(E127="普通",TRUE),INDEX('基率(福島県)'!$B$2:$D$3,1,3),
AND(E127="住宅",OR(D127='物価指数表(普通)'!$B$2,D127='物価指数表(普通)'!$H$2)),INDEX('基率(福島県)'!$B$2:$D$3,2,1),
AND(E127="住宅",OR(D127='物価指数表(普通)'!$C$2,D127='物価指数表(普通)'!$I$2)),INDEX('基率(福島県)'!$B$2:$D$3,2,2),
AND(E127="住宅",TRUE),INDEX('基率(福島県)'!$B$2:$D$3,2,3)
)*_xlfn.IFS(
H127=30%,2.4,
H127=40%,2,
H127=50%,1.7,
H127=60%,1.5,
H127=70%,1.35,
H127=80%,1.2),0),""),"")</f>
        <v/>
      </c>
    </row>
    <row r="128" spans="2:9">
      <c r="B128" s="12"/>
      <c r="C128" s="14"/>
      <c r="D128" s="16"/>
      <c r="E128" s="53"/>
      <c r="F128" s="74" t="str">
        <f>IFERROR(ROUND(_xlfn.IFS(
E128="普通",INDEX('物価指数表(普通)'!$B$3:$J$55,MATCH(C128,'物価指数表(普通)'!$A$3:$A$55,0),MATCH(D128,'物価指数表(普通)'!$B$2:$J$2,0))*B128,
E128="住宅",INDEX('物価指数表(住宅)'!$B$3:$J$55,MATCH(C128,'物価指数表(住宅)'!$A$3:$A$55,0),MATCH(D128,'物価指数表(住宅)'!$B$2:$J$2,0))*B128),0),"")</f>
        <v/>
      </c>
      <c r="G128" s="93" t="str">
        <f>IFERROR(ROUNDDOWN(_xlfn.IFS(
AND(E128="普通",OR(D128='物価指数表(普通)'!$B$2,D128='物価指数表(普通)'!$H$2)),INDEX('基率(福島県)'!$B$2:$D$3,1,1),
AND(E128="普通",OR(D128='物価指数表(普通)'!$C$2,D128='物価指数表(普通)'!$I$2)),INDEX('基率(福島県)'!$B$2:$D$3,1,2),
AND(E128="普通",TRUE),INDEX('基率(福島県)'!$B$2:$D$3,1,3),
AND(E128="住宅",OR(D128='物価指数表(普通)'!$B$2,D128='物価指数表(普通)'!$H$2)),INDEX('基率(福島県)'!$B$2:$D$3,2,1),
AND(E128="住宅",OR(D128='物価指数表(普通)'!$C$2,D128='物価指数表(普通)'!$I$2)),INDEX('基率(福島県)'!$B$2:$D$3,2,2),
AND(E128="住宅",TRUE),INDEX('基率(福島県)'!$B$2:$D$3,2,3)
)*F128,0),"")</f>
        <v/>
      </c>
      <c r="H128" s="103"/>
      <c r="I128" s="99" t="str">
        <f>IFERROR(
IF(OR(D128="鉄筋③",D128="鉄骨鉄筋④",D128="コンクリートブロック⑤",D128="鉄骨⑥",D128="機械設備(施設構造:耐火)"),
ROUNDDOWN(
F128*H128*_xlfn.IFS(
AND(E128="普通",OR(D128='物価指数表(普通)'!$B$2,D128='物価指数表(普通)'!$H$2)),INDEX('基率(福島県)'!$B$2:$D$3,1,1),
AND(E128="普通",OR(D128='物価指数表(普通)'!$C$2,D128='物価指数表(普通)'!$I$2)),INDEX('基率(福島県)'!$B$2:$D$3,1,2),
AND(E128="普通",TRUE),INDEX('基率(福島県)'!$B$2:$D$3,1,3),
AND(E128="住宅",OR(D128='物価指数表(普通)'!$B$2,D128='物価指数表(普通)'!$H$2)),INDEX('基率(福島県)'!$B$2:$D$3,2,1),
AND(E128="住宅",OR(D128='物価指数表(普通)'!$C$2,D128='物価指数表(普通)'!$I$2)),INDEX('基率(福島県)'!$B$2:$D$3,2,2),
AND(E128="住宅",TRUE),INDEX('基率(福島県)'!$B$2:$D$3,2,3)
)*_xlfn.IFS(
H128=30%,2.4,
H128=40%,2,
H128=50%,1.7,
H128=60%,1.5,
H128=70%,1.35,
H128=80%,1.2),0),""),"")</f>
        <v/>
      </c>
    </row>
    <row r="129" spans="2:9">
      <c r="B129" s="12"/>
      <c r="C129" s="14"/>
      <c r="D129" s="16"/>
      <c r="E129" s="53"/>
      <c r="F129" s="74" t="str">
        <f>IFERROR(ROUND(_xlfn.IFS(
E129="普通",INDEX('物価指数表(普通)'!$B$3:$J$55,MATCH(C129,'物価指数表(普通)'!$A$3:$A$55,0),MATCH(D129,'物価指数表(普通)'!$B$2:$J$2,0))*B129,
E129="住宅",INDEX('物価指数表(住宅)'!$B$3:$J$55,MATCH(C129,'物価指数表(住宅)'!$A$3:$A$55,0),MATCH(D129,'物価指数表(住宅)'!$B$2:$J$2,0))*B129),0),"")</f>
        <v/>
      </c>
      <c r="G129" s="93" t="str">
        <f>IFERROR(ROUNDDOWN(_xlfn.IFS(
AND(E129="普通",OR(D129='物価指数表(普通)'!$B$2,D129='物価指数表(普通)'!$H$2)),INDEX('基率(福島県)'!$B$2:$D$3,1,1),
AND(E129="普通",OR(D129='物価指数表(普通)'!$C$2,D129='物価指数表(普通)'!$I$2)),INDEX('基率(福島県)'!$B$2:$D$3,1,2),
AND(E129="普通",TRUE),INDEX('基率(福島県)'!$B$2:$D$3,1,3),
AND(E129="住宅",OR(D129='物価指数表(普通)'!$B$2,D129='物価指数表(普通)'!$H$2)),INDEX('基率(福島県)'!$B$2:$D$3,2,1),
AND(E129="住宅",OR(D129='物価指数表(普通)'!$C$2,D129='物価指数表(普通)'!$I$2)),INDEX('基率(福島県)'!$B$2:$D$3,2,2),
AND(E129="住宅",TRUE),INDEX('基率(福島県)'!$B$2:$D$3,2,3)
)*F129,0),"")</f>
        <v/>
      </c>
      <c r="H129" s="103"/>
      <c r="I129" s="99" t="str">
        <f>IFERROR(
IF(OR(D129="鉄筋③",D129="鉄骨鉄筋④",D129="コンクリートブロック⑤",D129="鉄骨⑥",D129="機械設備(施設構造:耐火)"),
ROUNDDOWN(
F129*H129*_xlfn.IFS(
AND(E129="普通",OR(D129='物価指数表(普通)'!$B$2,D129='物価指数表(普通)'!$H$2)),INDEX('基率(福島県)'!$B$2:$D$3,1,1),
AND(E129="普通",OR(D129='物価指数表(普通)'!$C$2,D129='物価指数表(普通)'!$I$2)),INDEX('基率(福島県)'!$B$2:$D$3,1,2),
AND(E129="普通",TRUE),INDEX('基率(福島県)'!$B$2:$D$3,1,3),
AND(E129="住宅",OR(D129='物価指数表(普通)'!$B$2,D129='物価指数表(普通)'!$H$2)),INDEX('基率(福島県)'!$B$2:$D$3,2,1),
AND(E129="住宅",OR(D129='物価指数表(普通)'!$C$2,D129='物価指数表(普通)'!$I$2)),INDEX('基率(福島県)'!$B$2:$D$3,2,2),
AND(E129="住宅",TRUE),INDEX('基率(福島県)'!$B$2:$D$3,2,3)
)*_xlfn.IFS(
H129=30%,2.4,
H129=40%,2,
H129=50%,1.7,
H129=60%,1.5,
H129=70%,1.35,
H129=80%,1.2),0),""),"")</f>
        <v/>
      </c>
    </row>
    <row r="130" spans="2:9">
      <c r="B130" s="12"/>
      <c r="C130" s="14"/>
      <c r="D130" s="16"/>
      <c r="E130" s="53"/>
      <c r="F130" s="74" t="str">
        <f>IFERROR(ROUND(_xlfn.IFS(
E130="普通",INDEX('物価指数表(普通)'!$B$3:$J$55,MATCH(C130,'物価指数表(普通)'!$A$3:$A$55,0),MATCH(D130,'物価指数表(普通)'!$B$2:$J$2,0))*B130,
E130="住宅",INDEX('物価指数表(住宅)'!$B$3:$J$55,MATCH(C130,'物価指数表(住宅)'!$A$3:$A$55,0),MATCH(D130,'物価指数表(住宅)'!$B$2:$J$2,0))*B130),0),"")</f>
        <v/>
      </c>
      <c r="G130" s="93" t="str">
        <f>IFERROR(ROUNDDOWN(_xlfn.IFS(
AND(E130="普通",OR(D130='物価指数表(普通)'!$B$2,D130='物価指数表(普通)'!$H$2)),INDEX('基率(福島県)'!$B$2:$D$3,1,1),
AND(E130="普通",OR(D130='物価指数表(普通)'!$C$2,D130='物価指数表(普通)'!$I$2)),INDEX('基率(福島県)'!$B$2:$D$3,1,2),
AND(E130="普通",TRUE),INDEX('基率(福島県)'!$B$2:$D$3,1,3),
AND(E130="住宅",OR(D130='物価指数表(普通)'!$B$2,D130='物価指数表(普通)'!$H$2)),INDEX('基率(福島県)'!$B$2:$D$3,2,1),
AND(E130="住宅",OR(D130='物価指数表(普通)'!$C$2,D130='物価指数表(普通)'!$I$2)),INDEX('基率(福島県)'!$B$2:$D$3,2,2),
AND(E130="住宅",TRUE),INDEX('基率(福島県)'!$B$2:$D$3,2,3)
)*F130,0),"")</f>
        <v/>
      </c>
      <c r="H130" s="103"/>
      <c r="I130" s="99" t="str">
        <f>IFERROR(
IF(OR(D130="鉄筋③",D130="鉄骨鉄筋④",D130="コンクリートブロック⑤",D130="鉄骨⑥",D130="機械設備(施設構造:耐火)"),
ROUNDDOWN(
F130*H130*_xlfn.IFS(
AND(E130="普通",OR(D130='物価指数表(普通)'!$B$2,D130='物価指数表(普通)'!$H$2)),INDEX('基率(福島県)'!$B$2:$D$3,1,1),
AND(E130="普通",OR(D130='物価指数表(普通)'!$C$2,D130='物価指数表(普通)'!$I$2)),INDEX('基率(福島県)'!$B$2:$D$3,1,2),
AND(E130="普通",TRUE),INDEX('基率(福島県)'!$B$2:$D$3,1,3),
AND(E130="住宅",OR(D130='物価指数表(普通)'!$B$2,D130='物価指数表(普通)'!$H$2)),INDEX('基率(福島県)'!$B$2:$D$3,2,1),
AND(E130="住宅",OR(D130='物価指数表(普通)'!$C$2,D130='物価指数表(普通)'!$I$2)),INDEX('基率(福島県)'!$B$2:$D$3,2,2),
AND(E130="住宅",TRUE),INDEX('基率(福島県)'!$B$2:$D$3,2,3)
)*_xlfn.IFS(
H130=30%,2.4,
H130=40%,2,
H130=50%,1.7,
H130=60%,1.5,
H130=70%,1.35,
H130=80%,1.2),0),""),"")</f>
        <v/>
      </c>
    </row>
    <row r="131" spans="2:9">
      <c r="B131" s="12"/>
      <c r="C131" s="14"/>
      <c r="D131" s="16"/>
      <c r="E131" s="53"/>
      <c r="F131" s="74" t="str">
        <f>IFERROR(ROUND(_xlfn.IFS(
E131="普通",INDEX('物価指数表(普通)'!$B$3:$J$55,MATCH(C131,'物価指数表(普通)'!$A$3:$A$55,0),MATCH(D131,'物価指数表(普通)'!$B$2:$J$2,0))*B131,
E131="住宅",INDEX('物価指数表(住宅)'!$B$3:$J$55,MATCH(C131,'物価指数表(住宅)'!$A$3:$A$55,0),MATCH(D131,'物価指数表(住宅)'!$B$2:$J$2,0))*B131),0),"")</f>
        <v/>
      </c>
      <c r="G131" s="93" t="str">
        <f>IFERROR(ROUNDDOWN(_xlfn.IFS(
AND(E131="普通",OR(D131='物価指数表(普通)'!$B$2,D131='物価指数表(普通)'!$H$2)),INDEX('基率(福島県)'!$B$2:$D$3,1,1),
AND(E131="普通",OR(D131='物価指数表(普通)'!$C$2,D131='物価指数表(普通)'!$I$2)),INDEX('基率(福島県)'!$B$2:$D$3,1,2),
AND(E131="普通",TRUE),INDEX('基率(福島県)'!$B$2:$D$3,1,3),
AND(E131="住宅",OR(D131='物価指数表(普通)'!$B$2,D131='物価指数表(普通)'!$H$2)),INDEX('基率(福島県)'!$B$2:$D$3,2,1),
AND(E131="住宅",OR(D131='物価指数表(普通)'!$C$2,D131='物価指数表(普通)'!$I$2)),INDEX('基率(福島県)'!$B$2:$D$3,2,2),
AND(E131="住宅",TRUE),INDEX('基率(福島県)'!$B$2:$D$3,2,3)
)*F131,0),"")</f>
        <v/>
      </c>
      <c r="H131" s="103"/>
      <c r="I131" s="99" t="str">
        <f>IFERROR(
IF(OR(D131="鉄筋③",D131="鉄骨鉄筋④",D131="コンクリートブロック⑤",D131="鉄骨⑥",D131="機械設備(施設構造:耐火)"),
ROUNDDOWN(
F131*H131*_xlfn.IFS(
AND(E131="普通",OR(D131='物価指数表(普通)'!$B$2,D131='物価指数表(普通)'!$H$2)),INDEX('基率(福島県)'!$B$2:$D$3,1,1),
AND(E131="普通",OR(D131='物価指数表(普通)'!$C$2,D131='物価指数表(普通)'!$I$2)),INDEX('基率(福島県)'!$B$2:$D$3,1,2),
AND(E131="普通",TRUE),INDEX('基率(福島県)'!$B$2:$D$3,1,3),
AND(E131="住宅",OR(D131='物価指数表(普通)'!$B$2,D131='物価指数表(普通)'!$H$2)),INDEX('基率(福島県)'!$B$2:$D$3,2,1),
AND(E131="住宅",OR(D131='物価指数表(普通)'!$C$2,D131='物価指数表(普通)'!$I$2)),INDEX('基率(福島県)'!$B$2:$D$3,2,2),
AND(E131="住宅",TRUE),INDEX('基率(福島県)'!$B$2:$D$3,2,3)
)*_xlfn.IFS(
H131=30%,2.4,
H131=40%,2,
H131=50%,1.7,
H131=60%,1.5,
H131=70%,1.35,
H131=80%,1.2),0),""),"")</f>
        <v/>
      </c>
    </row>
    <row r="132" spans="2:9">
      <c r="B132" s="12"/>
      <c r="C132" s="14"/>
      <c r="D132" s="16"/>
      <c r="E132" s="53"/>
      <c r="F132" s="74" t="str">
        <f>IFERROR(ROUND(_xlfn.IFS(
E132="普通",INDEX('物価指数表(普通)'!$B$3:$J$55,MATCH(C132,'物価指数表(普通)'!$A$3:$A$55,0),MATCH(D132,'物価指数表(普通)'!$B$2:$J$2,0))*B132,
E132="住宅",INDEX('物価指数表(住宅)'!$B$3:$J$55,MATCH(C132,'物価指数表(住宅)'!$A$3:$A$55,0),MATCH(D132,'物価指数表(住宅)'!$B$2:$J$2,0))*B132),0),"")</f>
        <v/>
      </c>
      <c r="G132" s="93" t="str">
        <f>IFERROR(ROUNDDOWN(_xlfn.IFS(
AND(E132="普通",OR(D132='物価指数表(普通)'!$B$2,D132='物価指数表(普通)'!$H$2)),INDEX('基率(福島県)'!$B$2:$D$3,1,1),
AND(E132="普通",OR(D132='物価指数表(普通)'!$C$2,D132='物価指数表(普通)'!$I$2)),INDEX('基率(福島県)'!$B$2:$D$3,1,2),
AND(E132="普通",TRUE),INDEX('基率(福島県)'!$B$2:$D$3,1,3),
AND(E132="住宅",OR(D132='物価指数表(普通)'!$B$2,D132='物価指数表(普通)'!$H$2)),INDEX('基率(福島県)'!$B$2:$D$3,2,1),
AND(E132="住宅",OR(D132='物価指数表(普通)'!$C$2,D132='物価指数表(普通)'!$I$2)),INDEX('基率(福島県)'!$B$2:$D$3,2,2),
AND(E132="住宅",TRUE),INDEX('基率(福島県)'!$B$2:$D$3,2,3)
)*F132,0),"")</f>
        <v/>
      </c>
      <c r="H132" s="103"/>
      <c r="I132" s="99" t="str">
        <f>IFERROR(
IF(OR(D132="鉄筋③",D132="鉄骨鉄筋④",D132="コンクリートブロック⑤",D132="鉄骨⑥",D132="機械設備(施設構造:耐火)"),
ROUNDDOWN(
F132*H132*_xlfn.IFS(
AND(E132="普通",OR(D132='物価指数表(普通)'!$B$2,D132='物価指数表(普通)'!$H$2)),INDEX('基率(福島県)'!$B$2:$D$3,1,1),
AND(E132="普通",OR(D132='物価指数表(普通)'!$C$2,D132='物価指数表(普通)'!$I$2)),INDEX('基率(福島県)'!$B$2:$D$3,1,2),
AND(E132="普通",TRUE),INDEX('基率(福島県)'!$B$2:$D$3,1,3),
AND(E132="住宅",OR(D132='物価指数表(普通)'!$B$2,D132='物価指数表(普通)'!$H$2)),INDEX('基率(福島県)'!$B$2:$D$3,2,1),
AND(E132="住宅",OR(D132='物価指数表(普通)'!$C$2,D132='物価指数表(普通)'!$I$2)),INDEX('基率(福島県)'!$B$2:$D$3,2,2),
AND(E132="住宅",TRUE),INDEX('基率(福島県)'!$B$2:$D$3,2,3)
)*_xlfn.IFS(
H132=30%,2.4,
H132=40%,2,
H132=50%,1.7,
H132=60%,1.5,
H132=70%,1.35,
H132=80%,1.2),0),""),"")</f>
        <v/>
      </c>
    </row>
    <row r="133" spans="2:9">
      <c r="B133" s="12"/>
      <c r="C133" s="14"/>
      <c r="D133" s="16"/>
      <c r="E133" s="53"/>
      <c r="F133" s="74" t="str">
        <f>IFERROR(ROUND(_xlfn.IFS(
E133="普通",INDEX('物価指数表(普通)'!$B$3:$J$55,MATCH(C133,'物価指数表(普通)'!$A$3:$A$55,0),MATCH(D133,'物価指数表(普通)'!$B$2:$J$2,0))*B133,
E133="住宅",INDEX('物価指数表(住宅)'!$B$3:$J$55,MATCH(C133,'物価指数表(住宅)'!$A$3:$A$55,0),MATCH(D133,'物価指数表(住宅)'!$B$2:$J$2,0))*B133),0),"")</f>
        <v/>
      </c>
      <c r="G133" s="93" t="str">
        <f>IFERROR(ROUNDDOWN(_xlfn.IFS(
AND(E133="普通",OR(D133='物価指数表(普通)'!$B$2,D133='物価指数表(普通)'!$H$2)),INDEX('基率(福島県)'!$B$2:$D$3,1,1),
AND(E133="普通",OR(D133='物価指数表(普通)'!$C$2,D133='物価指数表(普通)'!$I$2)),INDEX('基率(福島県)'!$B$2:$D$3,1,2),
AND(E133="普通",TRUE),INDEX('基率(福島県)'!$B$2:$D$3,1,3),
AND(E133="住宅",OR(D133='物価指数表(普通)'!$B$2,D133='物価指数表(普通)'!$H$2)),INDEX('基率(福島県)'!$B$2:$D$3,2,1),
AND(E133="住宅",OR(D133='物価指数表(普通)'!$C$2,D133='物価指数表(普通)'!$I$2)),INDEX('基率(福島県)'!$B$2:$D$3,2,2),
AND(E133="住宅",TRUE),INDEX('基率(福島県)'!$B$2:$D$3,2,3)
)*F133,0),"")</f>
        <v/>
      </c>
      <c r="H133" s="103"/>
      <c r="I133" s="99" t="str">
        <f>IFERROR(
IF(OR(D133="鉄筋③",D133="鉄骨鉄筋④",D133="コンクリートブロック⑤",D133="鉄骨⑥",D133="機械設備(施設構造:耐火)"),
ROUNDDOWN(
F133*H133*_xlfn.IFS(
AND(E133="普通",OR(D133='物価指数表(普通)'!$B$2,D133='物価指数表(普通)'!$H$2)),INDEX('基率(福島県)'!$B$2:$D$3,1,1),
AND(E133="普通",OR(D133='物価指数表(普通)'!$C$2,D133='物価指数表(普通)'!$I$2)),INDEX('基率(福島県)'!$B$2:$D$3,1,2),
AND(E133="普通",TRUE),INDEX('基率(福島県)'!$B$2:$D$3,1,3),
AND(E133="住宅",OR(D133='物価指数表(普通)'!$B$2,D133='物価指数表(普通)'!$H$2)),INDEX('基率(福島県)'!$B$2:$D$3,2,1),
AND(E133="住宅",OR(D133='物価指数表(普通)'!$C$2,D133='物価指数表(普通)'!$I$2)),INDEX('基率(福島県)'!$B$2:$D$3,2,2),
AND(E133="住宅",TRUE),INDEX('基率(福島県)'!$B$2:$D$3,2,3)
)*_xlfn.IFS(
H133=30%,2.4,
H133=40%,2,
H133=50%,1.7,
H133=60%,1.5,
H133=70%,1.35,
H133=80%,1.2),0),""),"")</f>
        <v/>
      </c>
    </row>
    <row r="134" spans="2:9">
      <c r="B134" s="12"/>
      <c r="C134" s="14"/>
      <c r="D134" s="16"/>
      <c r="E134" s="53"/>
      <c r="F134" s="74" t="str">
        <f>IFERROR(ROUND(_xlfn.IFS(
E134="普通",INDEX('物価指数表(普通)'!$B$3:$J$55,MATCH(C134,'物価指数表(普通)'!$A$3:$A$55,0),MATCH(D134,'物価指数表(普通)'!$B$2:$J$2,0))*B134,
E134="住宅",INDEX('物価指数表(住宅)'!$B$3:$J$55,MATCH(C134,'物価指数表(住宅)'!$A$3:$A$55,0),MATCH(D134,'物価指数表(住宅)'!$B$2:$J$2,0))*B134),0),"")</f>
        <v/>
      </c>
      <c r="G134" s="93" t="str">
        <f>IFERROR(ROUNDDOWN(_xlfn.IFS(
AND(E134="普通",OR(D134='物価指数表(普通)'!$B$2,D134='物価指数表(普通)'!$H$2)),INDEX('基率(福島県)'!$B$2:$D$3,1,1),
AND(E134="普通",OR(D134='物価指数表(普通)'!$C$2,D134='物価指数表(普通)'!$I$2)),INDEX('基率(福島県)'!$B$2:$D$3,1,2),
AND(E134="普通",TRUE),INDEX('基率(福島県)'!$B$2:$D$3,1,3),
AND(E134="住宅",OR(D134='物価指数表(普通)'!$B$2,D134='物価指数表(普通)'!$H$2)),INDEX('基率(福島県)'!$B$2:$D$3,2,1),
AND(E134="住宅",OR(D134='物価指数表(普通)'!$C$2,D134='物価指数表(普通)'!$I$2)),INDEX('基率(福島県)'!$B$2:$D$3,2,2),
AND(E134="住宅",TRUE),INDEX('基率(福島県)'!$B$2:$D$3,2,3)
)*F134,0),"")</f>
        <v/>
      </c>
      <c r="H134" s="103"/>
      <c r="I134" s="99" t="str">
        <f>IFERROR(
IF(OR(D134="鉄筋③",D134="鉄骨鉄筋④",D134="コンクリートブロック⑤",D134="鉄骨⑥",D134="機械設備(施設構造:耐火)"),
ROUNDDOWN(
F134*H134*_xlfn.IFS(
AND(E134="普通",OR(D134='物価指数表(普通)'!$B$2,D134='物価指数表(普通)'!$H$2)),INDEX('基率(福島県)'!$B$2:$D$3,1,1),
AND(E134="普通",OR(D134='物価指数表(普通)'!$C$2,D134='物価指数表(普通)'!$I$2)),INDEX('基率(福島県)'!$B$2:$D$3,1,2),
AND(E134="普通",TRUE),INDEX('基率(福島県)'!$B$2:$D$3,1,3),
AND(E134="住宅",OR(D134='物価指数表(普通)'!$B$2,D134='物価指数表(普通)'!$H$2)),INDEX('基率(福島県)'!$B$2:$D$3,2,1),
AND(E134="住宅",OR(D134='物価指数表(普通)'!$C$2,D134='物価指数表(普通)'!$I$2)),INDEX('基率(福島県)'!$B$2:$D$3,2,2),
AND(E134="住宅",TRUE),INDEX('基率(福島県)'!$B$2:$D$3,2,3)
)*_xlfn.IFS(
H134=30%,2.4,
H134=40%,2,
H134=50%,1.7,
H134=60%,1.5,
H134=70%,1.35,
H134=80%,1.2),0),""),"")</f>
        <v/>
      </c>
    </row>
    <row r="135" spans="2:9">
      <c r="B135" s="12"/>
      <c r="C135" s="14"/>
      <c r="D135" s="16"/>
      <c r="E135" s="53"/>
      <c r="F135" s="74" t="str">
        <f>IFERROR(ROUND(_xlfn.IFS(
E135="普通",INDEX('物価指数表(普通)'!$B$3:$J$55,MATCH(C135,'物価指数表(普通)'!$A$3:$A$55,0),MATCH(D135,'物価指数表(普通)'!$B$2:$J$2,0))*B135,
E135="住宅",INDEX('物価指数表(住宅)'!$B$3:$J$55,MATCH(C135,'物価指数表(住宅)'!$A$3:$A$55,0),MATCH(D135,'物価指数表(住宅)'!$B$2:$J$2,0))*B135),0),"")</f>
        <v/>
      </c>
      <c r="G135" s="93" t="str">
        <f>IFERROR(ROUNDDOWN(_xlfn.IFS(
AND(E135="普通",OR(D135='物価指数表(普通)'!$B$2,D135='物価指数表(普通)'!$H$2)),INDEX('基率(福島県)'!$B$2:$D$3,1,1),
AND(E135="普通",OR(D135='物価指数表(普通)'!$C$2,D135='物価指数表(普通)'!$I$2)),INDEX('基率(福島県)'!$B$2:$D$3,1,2),
AND(E135="普通",TRUE),INDEX('基率(福島県)'!$B$2:$D$3,1,3),
AND(E135="住宅",OR(D135='物価指数表(普通)'!$B$2,D135='物価指数表(普通)'!$H$2)),INDEX('基率(福島県)'!$B$2:$D$3,2,1),
AND(E135="住宅",OR(D135='物価指数表(普通)'!$C$2,D135='物価指数表(普通)'!$I$2)),INDEX('基率(福島県)'!$B$2:$D$3,2,2),
AND(E135="住宅",TRUE),INDEX('基率(福島県)'!$B$2:$D$3,2,3)
)*F135,0),"")</f>
        <v/>
      </c>
      <c r="H135" s="103"/>
      <c r="I135" s="99" t="str">
        <f>IFERROR(
IF(OR(D135="鉄筋③",D135="鉄骨鉄筋④",D135="コンクリートブロック⑤",D135="鉄骨⑥",D135="機械設備(施設構造:耐火)"),
ROUNDDOWN(
F135*H135*_xlfn.IFS(
AND(E135="普通",OR(D135='物価指数表(普通)'!$B$2,D135='物価指数表(普通)'!$H$2)),INDEX('基率(福島県)'!$B$2:$D$3,1,1),
AND(E135="普通",OR(D135='物価指数表(普通)'!$C$2,D135='物価指数表(普通)'!$I$2)),INDEX('基率(福島県)'!$B$2:$D$3,1,2),
AND(E135="普通",TRUE),INDEX('基率(福島県)'!$B$2:$D$3,1,3),
AND(E135="住宅",OR(D135='物価指数表(普通)'!$B$2,D135='物価指数表(普通)'!$H$2)),INDEX('基率(福島県)'!$B$2:$D$3,2,1),
AND(E135="住宅",OR(D135='物価指数表(普通)'!$C$2,D135='物価指数表(普通)'!$I$2)),INDEX('基率(福島県)'!$B$2:$D$3,2,2),
AND(E135="住宅",TRUE),INDEX('基率(福島県)'!$B$2:$D$3,2,3)
)*_xlfn.IFS(
H135=30%,2.4,
H135=40%,2,
H135=50%,1.7,
H135=60%,1.5,
H135=70%,1.35,
H135=80%,1.2),0),""),"")</f>
        <v/>
      </c>
    </row>
    <row r="136" spans="2:9">
      <c r="B136" s="12"/>
      <c r="C136" s="14"/>
      <c r="D136" s="16"/>
      <c r="E136" s="53"/>
      <c r="F136" s="74" t="str">
        <f>IFERROR(ROUND(_xlfn.IFS(
E136="普通",INDEX('物価指数表(普通)'!$B$3:$J$55,MATCH(C136,'物価指数表(普通)'!$A$3:$A$55,0),MATCH(D136,'物価指数表(普通)'!$B$2:$J$2,0))*B136,
E136="住宅",INDEX('物価指数表(住宅)'!$B$3:$J$55,MATCH(C136,'物価指数表(住宅)'!$A$3:$A$55,0),MATCH(D136,'物価指数表(住宅)'!$B$2:$J$2,0))*B136),0),"")</f>
        <v/>
      </c>
      <c r="G136" s="93" t="str">
        <f>IFERROR(ROUNDDOWN(_xlfn.IFS(
AND(E136="普通",OR(D136='物価指数表(普通)'!$B$2,D136='物価指数表(普通)'!$H$2)),INDEX('基率(福島県)'!$B$2:$D$3,1,1),
AND(E136="普通",OR(D136='物価指数表(普通)'!$C$2,D136='物価指数表(普通)'!$I$2)),INDEX('基率(福島県)'!$B$2:$D$3,1,2),
AND(E136="普通",TRUE),INDEX('基率(福島県)'!$B$2:$D$3,1,3),
AND(E136="住宅",OR(D136='物価指数表(普通)'!$B$2,D136='物価指数表(普通)'!$H$2)),INDEX('基率(福島県)'!$B$2:$D$3,2,1),
AND(E136="住宅",OR(D136='物価指数表(普通)'!$C$2,D136='物価指数表(普通)'!$I$2)),INDEX('基率(福島県)'!$B$2:$D$3,2,2),
AND(E136="住宅",TRUE),INDEX('基率(福島県)'!$B$2:$D$3,2,3)
)*F136,0),"")</f>
        <v/>
      </c>
      <c r="H136" s="103"/>
      <c r="I136" s="99" t="str">
        <f>IFERROR(
IF(OR(D136="鉄筋③",D136="鉄骨鉄筋④",D136="コンクリートブロック⑤",D136="鉄骨⑥",D136="機械設備(施設構造:耐火)"),
ROUNDDOWN(
F136*H136*_xlfn.IFS(
AND(E136="普通",OR(D136='物価指数表(普通)'!$B$2,D136='物価指数表(普通)'!$H$2)),INDEX('基率(福島県)'!$B$2:$D$3,1,1),
AND(E136="普通",OR(D136='物価指数表(普通)'!$C$2,D136='物価指数表(普通)'!$I$2)),INDEX('基率(福島県)'!$B$2:$D$3,1,2),
AND(E136="普通",TRUE),INDEX('基率(福島県)'!$B$2:$D$3,1,3),
AND(E136="住宅",OR(D136='物価指数表(普通)'!$B$2,D136='物価指数表(普通)'!$H$2)),INDEX('基率(福島県)'!$B$2:$D$3,2,1),
AND(E136="住宅",OR(D136='物価指数表(普通)'!$C$2,D136='物価指数表(普通)'!$I$2)),INDEX('基率(福島県)'!$B$2:$D$3,2,2),
AND(E136="住宅",TRUE),INDEX('基率(福島県)'!$B$2:$D$3,2,3)
)*_xlfn.IFS(
H136=30%,2.4,
H136=40%,2,
H136=50%,1.7,
H136=60%,1.5,
H136=70%,1.35,
H136=80%,1.2),0),""),"")</f>
        <v/>
      </c>
    </row>
    <row r="137" spans="2:9">
      <c r="B137" s="12"/>
      <c r="C137" s="14"/>
      <c r="D137" s="16"/>
      <c r="E137" s="53"/>
      <c r="F137" s="74" t="str">
        <f>IFERROR(ROUND(_xlfn.IFS(
E137="普通",INDEX('物価指数表(普通)'!$B$3:$J$55,MATCH(C137,'物価指数表(普通)'!$A$3:$A$55,0),MATCH(D137,'物価指数表(普通)'!$B$2:$J$2,0))*B137,
E137="住宅",INDEX('物価指数表(住宅)'!$B$3:$J$55,MATCH(C137,'物価指数表(住宅)'!$A$3:$A$55,0),MATCH(D137,'物価指数表(住宅)'!$B$2:$J$2,0))*B137),0),"")</f>
        <v/>
      </c>
      <c r="G137" s="93" t="str">
        <f>IFERROR(ROUNDDOWN(_xlfn.IFS(
AND(E137="普通",OR(D137='物価指数表(普通)'!$B$2,D137='物価指数表(普通)'!$H$2)),INDEX('基率(福島県)'!$B$2:$D$3,1,1),
AND(E137="普通",OR(D137='物価指数表(普通)'!$C$2,D137='物価指数表(普通)'!$I$2)),INDEX('基率(福島県)'!$B$2:$D$3,1,2),
AND(E137="普通",TRUE),INDEX('基率(福島県)'!$B$2:$D$3,1,3),
AND(E137="住宅",OR(D137='物価指数表(普通)'!$B$2,D137='物価指数表(普通)'!$H$2)),INDEX('基率(福島県)'!$B$2:$D$3,2,1),
AND(E137="住宅",OR(D137='物価指数表(普通)'!$C$2,D137='物価指数表(普通)'!$I$2)),INDEX('基率(福島県)'!$B$2:$D$3,2,2),
AND(E137="住宅",TRUE),INDEX('基率(福島県)'!$B$2:$D$3,2,3)
)*F137,0),"")</f>
        <v/>
      </c>
      <c r="H137" s="103"/>
      <c r="I137" s="99" t="str">
        <f>IFERROR(
IF(OR(D137="鉄筋③",D137="鉄骨鉄筋④",D137="コンクリートブロック⑤",D137="鉄骨⑥",D137="機械設備(施設構造:耐火)"),
ROUNDDOWN(
F137*H137*_xlfn.IFS(
AND(E137="普通",OR(D137='物価指数表(普通)'!$B$2,D137='物価指数表(普通)'!$H$2)),INDEX('基率(福島県)'!$B$2:$D$3,1,1),
AND(E137="普通",OR(D137='物価指数表(普通)'!$C$2,D137='物価指数表(普通)'!$I$2)),INDEX('基率(福島県)'!$B$2:$D$3,1,2),
AND(E137="普通",TRUE),INDEX('基率(福島県)'!$B$2:$D$3,1,3),
AND(E137="住宅",OR(D137='物価指数表(普通)'!$B$2,D137='物価指数表(普通)'!$H$2)),INDEX('基率(福島県)'!$B$2:$D$3,2,1),
AND(E137="住宅",OR(D137='物価指数表(普通)'!$C$2,D137='物価指数表(普通)'!$I$2)),INDEX('基率(福島県)'!$B$2:$D$3,2,2),
AND(E137="住宅",TRUE),INDEX('基率(福島県)'!$B$2:$D$3,2,3)
)*_xlfn.IFS(
H137=30%,2.4,
H137=40%,2,
H137=50%,1.7,
H137=60%,1.5,
H137=70%,1.35,
H137=80%,1.2),0),""),"")</f>
        <v/>
      </c>
    </row>
    <row r="138" spans="2:9">
      <c r="B138" s="12"/>
      <c r="C138" s="14"/>
      <c r="D138" s="16"/>
      <c r="E138" s="53"/>
      <c r="F138" s="74" t="str">
        <f>IFERROR(ROUND(_xlfn.IFS(
E138="普通",INDEX('物価指数表(普通)'!$B$3:$J$55,MATCH(C138,'物価指数表(普通)'!$A$3:$A$55,0),MATCH(D138,'物価指数表(普通)'!$B$2:$J$2,0))*B138,
E138="住宅",INDEX('物価指数表(住宅)'!$B$3:$J$55,MATCH(C138,'物価指数表(住宅)'!$A$3:$A$55,0),MATCH(D138,'物価指数表(住宅)'!$B$2:$J$2,0))*B138),0),"")</f>
        <v/>
      </c>
      <c r="G138" s="93" t="str">
        <f>IFERROR(ROUNDDOWN(_xlfn.IFS(
AND(E138="普通",OR(D138='物価指数表(普通)'!$B$2,D138='物価指数表(普通)'!$H$2)),INDEX('基率(福島県)'!$B$2:$D$3,1,1),
AND(E138="普通",OR(D138='物価指数表(普通)'!$C$2,D138='物価指数表(普通)'!$I$2)),INDEX('基率(福島県)'!$B$2:$D$3,1,2),
AND(E138="普通",TRUE),INDEX('基率(福島県)'!$B$2:$D$3,1,3),
AND(E138="住宅",OR(D138='物価指数表(普通)'!$B$2,D138='物価指数表(普通)'!$H$2)),INDEX('基率(福島県)'!$B$2:$D$3,2,1),
AND(E138="住宅",OR(D138='物価指数表(普通)'!$C$2,D138='物価指数表(普通)'!$I$2)),INDEX('基率(福島県)'!$B$2:$D$3,2,2),
AND(E138="住宅",TRUE),INDEX('基率(福島県)'!$B$2:$D$3,2,3)
)*F138,0),"")</f>
        <v/>
      </c>
      <c r="H138" s="103"/>
      <c r="I138" s="99" t="str">
        <f>IFERROR(
IF(OR(D138="鉄筋③",D138="鉄骨鉄筋④",D138="コンクリートブロック⑤",D138="鉄骨⑥",D138="機械設備(施設構造:耐火)"),
ROUNDDOWN(
F138*H138*_xlfn.IFS(
AND(E138="普通",OR(D138='物価指数表(普通)'!$B$2,D138='物価指数表(普通)'!$H$2)),INDEX('基率(福島県)'!$B$2:$D$3,1,1),
AND(E138="普通",OR(D138='物価指数表(普通)'!$C$2,D138='物価指数表(普通)'!$I$2)),INDEX('基率(福島県)'!$B$2:$D$3,1,2),
AND(E138="普通",TRUE),INDEX('基率(福島県)'!$B$2:$D$3,1,3),
AND(E138="住宅",OR(D138='物価指数表(普通)'!$B$2,D138='物価指数表(普通)'!$H$2)),INDEX('基率(福島県)'!$B$2:$D$3,2,1),
AND(E138="住宅",OR(D138='物価指数表(普通)'!$C$2,D138='物価指数表(普通)'!$I$2)),INDEX('基率(福島県)'!$B$2:$D$3,2,2),
AND(E138="住宅",TRUE),INDEX('基率(福島県)'!$B$2:$D$3,2,3)
)*_xlfn.IFS(
H138=30%,2.4,
H138=40%,2,
H138=50%,1.7,
H138=60%,1.5,
H138=70%,1.35,
H138=80%,1.2),0),""),"")</f>
        <v/>
      </c>
    </row>
    <row r="139" spans="2:9">
      <c r="B139" s="12"/>
      <c r="C139" s="14"/>
      <c r="D139" s="16"/>
      <c r="E139" s="53"/>
      <c r="F139" s="74" t="str">
        <f>IFERROR(ROUND(_xlfn.IFS(
E139="普通",INDEX('物価指数表(普通)'!$B$3:$J$55,MATCH(C139,'物価指数表(普通)'!$A$3:$A$55,0),MATCH(D139,'物価指数表(普通)'!$B$2:$J$2,0))*B139,
E139="住宅",INDEX('物価指数表(住宅)'!$B$3:$J$55,MATCH(C139,'物価指数表(住宅)'!$A$3:$A$55,0),MATCH(D139,'物価指数表(住宅)'!$B$2:$J$2,0))*B139),0),"")</f>
        <v/>
      </c>
      <c r="G139" s="93" t="str">
        <f>IFERROR(ROUNDDOWN(_xlfn.IFS(
AND(E139="普通",OR(D139='物価指数表(普通)'!$B$2,D139='物価指数表(普通)'!$H$2)),INDEX('基率(福島県)'!$B$2:$D$3,1,1),
AND(E139="普通",OR(D139='物価指数表(普通)'!$C$2,D139='物価指数表(普通)'!$I$2)),INDEX('基率(福島県)'!$B$2:$D$3,1,2),
AND(E139="普通",TRUE),INDEX('基率(福島県)'!$B$2:$D$3,1,3),
AND(E139="住宅",OR(D139='物価指数表(普通)'!$B$2,D139='物価指数表(普通)'!$H$2)),INDEX('基率(福島県)'!$B$2:$D$3,2,1),
AND(E139="住宅",OR(D139='物価指数表(普通)'!$C$2,D139='物価指数表(普通)'!$I$2)),INDEX('基率(福島県)'!$B$2:$D$3,2,2),
AND(E139="住宅",TRUE),INDEX('基率(福島県)'!$B$2:$D$3,2,3)
)*F139,0),"")</f>
        <v/>
      </c>
      <c r="H139" s="103"/>
      <c r="I139" s="99" t="str">
        <f>IFERROR(
IF(OR(D139="鉄筋③",D139="鉄骨鉄筋④",D139="コンクリートブロック⑤",D139="鉄骨⑥",D139="機械設備(施設構造:耐火)"),
ROUNDDOWN(
F139*H139*_xlfn.IFS(
AND(E139="普通",OR(D139='物価指数表(普通)'!$B$2,D139='物価指数表(普通)'!$H$2)),INDEX('基率(福島県)'!$B$2:$D$3,1,1),
AND(E139="普通",OR(D139='物価指数表(普通)'!$C$2,D139='物価指数表(普通)'!$I$2)),INDEX('基率(福島県)'!$B$2:$D$3,1,2),
AND(E139="普通",TRUE),INDEX('基率(福島県)'!$B$2:$D$3,1,3),
AND(E139="住宅",OR(D139='物価指数表(普通)'!$B$2,D139='物価指数表(普通)'!$H$2)),INDEX('基率(福島県)'!$B$2:$D$3,2,1),
AND(E139="住宅",OR(D139='物価指数表(普通)'!$C$2,D139='物価指数表(普通)'!$I$2)),INDEX('基率(福島県)'!$B$2:$D$3,2,2),
AND(E139="住宅",TRUE),INDEX('基率(福島県)'!$B$2:$D$3,2,3)
)*_xlfn.IFS(
H139=30%,2.4,
H139=40%,2,
H139=50%,1.7,
H139=60%,1.5,
H139=70%,1.35,
H139=80%,1.2),0),""),"")</f>
        <v/>
      </c>
    </row>
    <row r="140" spans="2:9">
      <c r="B140" s="12"/>
      <c r="C140" s="14"/>
      <c r="D140" s="16"/>
      <c r="E140" s="53"/>
      <c r="F140" s="74" t="str">
        <f>IFERROR(ROUND(_xlfn.IFS(
E140="普通",INDEX('物価指数表(普通)'!$B$3:$J$55,MATCH(C140,'物価指数表(普通)'!$A$3:$A$55,0),MATCH(D140,'物価指数表(普通)'!$B$2:$J$2,0))*B140,
E140="住宅",INDEX('物価指数表(住宅)'!$B$3:$J$55,MATCH(C140,'物価指数表(住宅)'!$A$3:$A$55,0),MATCH(D140,'物価指数表(住宅)'!$B$2:$J$2,0))*B140),0),"")</f>
        <v/>
      </c>
      <c r="G140" s="93" t="str">
        <f>IFERROR(ROUNDDOWN(_xlfn.IFS(
AND(E140="普通",OR(D140='物価指数表(普通)'!$B$2,D140='物価指数表(普通)'!$H$2)),INDEX('基率(福島県)'!$B$2:$D$3,1,1),
AND(E140="普通",OR(D140='物価指数表(普通)'!$C$2,D140='物価指数表(普通)'!$I$2)),INDEX('基率(福島県)'!$B$2:$D$3,1,2),
AND(E140="普通",TRUE),INDEX('基率(福島県)'!$B$2:$D$3,1,3),
AND(E140="住宅",OR(D140='物価指数表(普通)'!$B$2,D140='物価指数表(普通)'!$H$2)),INDEX('基率(福島県)'!$B$2:$D$3,2,1),
AND(E140="住宅",OR(D140='物価指数表(普通)'!$C$2,D140='物価指数表(普通)'!$I$2)),INDEX('基率(福島県)'!$B$2:$D$3,2,2),
AND(E140="住宅",TRUE),INDEX('基率(福島県)'!$B$2:$D$3,2,3)
)*F140,0),"")</f>
        <v/>
      </c>
      <c r="H140" s="103"/>
      <c r="I140" s="99" t="str">
        <f>IFERROR(
IF(OR(D140="鉄筋③",D140="鉄骨鉄筋④",D140="コンクリートブロック⑤",D140="鉄骨⑥",D140="機械設備(施設構造:耐火)"),
ROUNDDOWN(
F140*H140*_xlfn.IFS(
AND(E140="普通",OR(D140='物価指数表(普通)'!$B$2,D140='物価指数表(普通)'!$H$2)),INDEX('基率(福島県)'!$B$2:$D$3,1,1),
AND(E140="普通",OR(D140='物価指数表(普通)'!$C$2,D140='物価指数表(普通)'!$I$2)),INDEX('基率(福島県)'!$B$2:$D$3,1,2),
AND(E140="普通",TRUE),INDEX('基率(福島県)'!$B$2:$D$3,1,3),
AND(E140="住宅",OR(D140='物価指数表(普通)'!$B$2,D140='物価指数表(普通)'!$H$2)),INDEX('基率(福島県)'!$B$2:$D$3,2,1),
AND(E140="住宅",OR(D140='物価指数表(普通)'!$C$2,D140='物価指数表(普通)'!$I$2)),INDEX('基率(福島県)'!$B$2:$D$3,2,2),
AND(E140="住宅",TRUE),INDEX('基率(福島県)'!$B$2:$D$3,2,3)
)*_xlfn.IFS(
H140=30%,2.4,
H140=40%,2,
H140=50%,1.7,
H140=60%,1.5,
H140=70%,1.35,
H140=80%,1.2),0),""),"")</f>
        <v/>
      </c>
    </row>
    <row r="141" spans="2:9">
      <c r="B141" s="12"/>
      <c r="C141" s="14"/>
      <c r="D141" s="16"/>
      <c r="E141" s="53"/>
      <c r="F141" s="74" t="str">
        <f>IFERROR(ROUND(_xlfn.IFS(
E141="普通",INDEX('物価指数表(普通)'!$B$3:$J$55,MATCH(C141,'物価指数表(普通)'!$A$3:$A$55,0),MATCH(D141,'物価指数表(普通)'!$B$2:$J$2,0))*B141,
E141="住宅",INDEX('物価指数表(住宅)'!$B$3:$J$55,MATCH(C141,'物価指数表(住宅)'!$A$3:$A$55,0),MATCH(D141,'物価指数表(住宅)'!$B$2:$J$2,0))*B141),0),"")</f>
        <v/>
      </c>
      <c r="G141" s="93" t="str">
        <f>IFERROR(ROUNDDOWN(_xlfn.IFS(
AND(E141="普通",OR(D141='物価指数表(普通)'!$B$2,D141='物価指数表(普通)'!$H$2)),INDEX('基率(福島県)'!$B$2:$D$3,1,1),
AND(E141="普通",OR(D141='物価指数表(普通)'!$C$2,D141='物価指数表(普通)'!$I$2)),INDEX('基率(福島県)'!$B$2:$D$3,1,2),
AND(E141="普通",TRUE),INDEX('基率(福島県)'!$B$2:$D$3,1,3),
AND(E141="住宅",OR(D141='物価指数表(普通)'!$B$2,D141='物価指数表(普通)'!$H$2)),INDEX('基率(福島県)'!$B$2:$D$3,2,1),
AND(E141="住宅",OR(D141='物価指数表(普通)'!$C$2,D141='物価指数表(普通)'!$I$2)),INDEX('基率(福島県)'!$B$2:$D$3,2,2),
AND(E141="住宅",TRUE),INDEX('基率(福島県)'!$B$2:$D$3,2,3)
)*F141,0),"")</f>
        <v/>
      </c>
      <c r="H141" s="103"/>
      <c r="I141" s="99" t="str">
        <f>IFERROR(
IF(OR(D141="鉄筋③",D141="鉄骨鉄筋④",D141="コンクリートブロック⑤",D141="鉄骨⑥",D141="機械設備(施設構造:耐火)"),
ROUNDDOWN(
F141*H141*_xlfn.IFS(
AND(E141="普通",OR(D141='物価指数表(普通)'!$B$2,D141='物価指数表(普通)'!$H$2)),INDEX('基率(福島県)'!$B$2:$D$3,1,1),
AND(E141="普通",OR(D141='物価指数表(普通)'!$C$2,D141='物価指数表(普通)'!$I$2)),INDEX('基率(福島県)'!$B$2:$D$3,1,2),
AND(E141="普通",TRUE),INDEX('基率(福島県)'!$B$2:$D$3,1,3),
AND(E141="住宅",OR(D141='物価指数表(普通)'!$B$2,D141='物価指数表(普通)'!$H$2)),INDEX('基率(福島県)'!$B$2:$D$3,2,1),
AND(E141="住宅",OR(D141='物価指数表(普通)'!$C$2,D141='物価指数表(普通)'!$I$2)),INDEX('基率(福島県)'!$B$2:$D$3,2,2),
AND(E141="住宅",TRUE),INDEX('基率(福島県)'!$B$2:$D$3,2,3)
)*_xlfn.IFS(
H141=30%,2.4,
H141=40%,2,
H141=50%,1.7,
H141=60%,1.5,
H141=70%,1.35,
H141=80%,1.2),0),""),"")</f>
        <v/>
      </c>
    </row>
    <row r="142" spans="2:9">
      <c r="B142" s="12"/>
      <c r="C142" s="14"/>
      <c r="D142" s="16"/>
      <c r="E142" s="53"/>
      <c r="F142" s="74" t="str">
        <f>IFERROR(ROUND(_xlfn.IFS(
E142="普通",INDEX('物価指数表(普通)'!$B$3:$J$55,MATCH(C142,'物価指数表(普通)'!$A$3:$A$55,0),MATCH(D142,'物価指数表(普通)'!$B$2:$J$2,0))*B142,
E142="住宅",INDEX('物価指数表(住宅)'!$B$3:$J$55,MATCH(C142,'物価指数表(住宅)'!$A$3:$A$55,0),MATCH(D142,'物価指数表(住宅)'!$B$2:$J$2,0))*B142),0),"")</f>
        <v/>
      </c>
      <c r="G142" s="93" t="str">
        <f>IFERROR(ROUNDDOWN(_xlfn.IFS(
AND(E142="普通",OR(D142='物価指数表(普通)'!$B$2,D142='物価指数表(普通)'!$H$2)),INDEX('基率(福島県)'!$B$2:$D$3,1,1),
AND(E142="普通",OR(D142='物価指数表(普通)'!$C$2,D142='物価指数表(普通)'!$I$2)),INDEX('基率(福島県)'!$B$2:$D$3,1,2),
AND(E142="普通",TRUE),INDEX('基率(福島県)'!$B$2:$D$3,1,3),
AND(E142="住宅",OR(D142='物価指数表(普通)'!$B$2,D142='物価指数表(普通)'!$H$2)),INDEX('基率(福島県)'!$B$2:$D$3,2,1),
AND(E142="住宅",OR(D142='物価指数表(普通)'!$C$2,D142='物価指数表(普通)'!$I$2)),INDEX('基率(福島県)'!$B$2:$D$3,2,2),
AND(E142="住宅",TRUE),INDEX('基率(福島県)'!$B$2:$D$3,2,3)
)*F142,0),"")</f>
        <v/>
      </c>
      <c r="H142" s="103"/>
      <c r="I142" s="99" t="str">
        <f>IFERROR(
IF(OR(D142="鉄筋③",D142="鉄骨鉄筋④",D142="コンクリートブロック⑤",D142="鉄骨⑥",D142="機械設備(施設構造:耐火)"),
ROUNDDOWN(
F142*H142*_xlfn.IFS(
AND(E142="普通",OR(D142='物価指数表(普通)'!$B$2,D142='物価指数表(普通)'!$H$2)),INDEX('基率(福島県)'!$B$2:$D$3,1,1),
AND(E142="普通",OR(D142='物価指数表(普通)'!$C$2,D142='物価指数表(普通)'!$I$2)),INDEX('基率(福島県)'!$B$2:$D$3,1,2),
AND(E142="普通",TRUE),INDEX('基率(福島県)'!$B$2:$D$3,1,3),
AND(E142="住宅",OR(D142='物価指数表(普通)'!$B$2,D142='物価指数表(普通)'!$H$2)),INDEX('基率(福島県)'!$B$2:$D$3,2,1),
AND(E142="住宅",OR(D142='物価指数表(普通)'!$C$2,D142='物価指数表(普通)'!$I$2)),INDEX('基率(福島県)'!$B$2:$D$3,2,2),
AND(E142="住宅",TRUE),INDEX('基率(福島県)'!$B$2:$D$3,2,3)
)*_xlfn.IFS(
H142=30%,2.4,
H142=40%,2,
H142=50%,1.7,
H142=60%,1.5,
H142=70%,1.35,
H142=80%,1.2),0),""),"")</f>
        <v/>
      </c>
    </row>
    <row r="143" spans="2:9">
      <c r="B143" s="12"/>
      <c r="C143" s="14"/>
      <c r="D143" s="16"/>
      <c r="E143" s="53"/>
      <c r="F143" s="74" t="str">
        <f>IFERROR(ROUND(_xlfn.IFS(
E143="普通",INDEX('物価指数表(普通)'!$B$3:$J$55,MATCH(C143,'物価指数表(普通)'!$A$3:$A$55,0),MATCH(D143,'物価指数表(普通)'!$B$2:$J$2,0))*B143,
E143="住宅",INDEX('物価指数表(住宅)'!$B$3:$J$55,MATCH(C143,'物価指数表(住宅)'!$A$3:$A$55,0),MATCH(D143,'物価指数表(住宅)'!$B$2:$J$2,0))*B143),0),"")</f>
        <v/>
      </c>
      <c r="G143" s="93" t="str">
        <f>IFERROR(ROUNDDOWN(_xlfn.IFS(
AND(E143="普通",OR(D143='物価指数表(普通)'!$B$2,D143='物価指数表(普通)'!$H$2)),INDEX('基率(福島県)'!$B$2:$D$3,1,1),
AND(E143="普通",OR(D143='物価指数表(普通)'!$C$2,D143='物価指数表(普通)'!$I$2)),INDEX('基率(福島県)'!$B$2:$D$3,1,2),
AND(E143="普通",TRUE),INDEX('基率(福島県)'!$B$2:$D$3,1,3),
AND(E143="住宅",OR(D143='物価指数表(普通)'!$B$2,D143='物価指数表(普通)'!$H$2)),INDEX('基率(福島県)'!$B$2:$D$3,2,1),
AND(E143="住宅",OR(D143='物価指数表(普通)'!$C$2,D143='物価指数表(普通)'!$I$2)),INDEX('基率(福島県)'!$B$2:$D$3,2,2),
AND(E143="住宅",TRUE),INDEX('基率(福島県)'!$B$2:$D$3,2,3)
)*F143,0),"")</f>
        <v/>
      </c>
      <c r="H143" s="103"/>
      <c r="I143" s="99" t="str">
        <f>IFERROR(
IF(OR(D143="鉄筋③",D143="鉄骨鉄筋④",D143="コンクリートブロック⑤",D143="鉄骨⑥",D143="機械設備(施設構造:耐火)"),
ROUNDDOWN(
F143*H143*_xlfn.IFS(
AND(E143="普通",OR(D143='物価指数表(普通)'!$B$2,D143='物価指数表(普通)'!$H$2)),INDEX('基率(福島県)'!$B$2:$D$3,1,1),
AND(E143="普通",OR(D143='物価指数表(普通)'!$C$2,D143='物価指数表(普通)'!$I$2)),INDEX('基率(福島県)'!$B$2:$D$3,1,2),
AND(E143="普通",TRUE),INDEX('基率(福島県)'!$B$2:$D$3,1,3),
AND(E143="住宅",OR(D143='物価指数表(普通)'!$B$2,D143='物価指数表(普通)'!$H$2)),INDEX('基率(福島県)'!$B$2:$D$3,2,1),
AND(E143="住宅",OR(D143='物価指数表(普通)'!$C$2,D143='物価指数表(普通)'!$I$2)),INDEX('基率(福島県)'!$B$2:$D$3,2,2),
AND(E143="住宅",TRUE),INDEX('基率(福島県)'!$B$2:$D$3,2,3)
)*_xlfn.IFS(
H143=30%,2.4,
H143=40%,2,
H143=50%,1.7,
H143=60%,1.5,
H143=70%,1.35,
H143=80%,1.2),0),""),"")</f>
        <v/>
      </c>
    </row>
    <row r="144" spans="2:9">
      <c r="B144" s="12"/>
      <c r="C144" s="14"/>
      <c r="D144" s="16"/>
      <c r="E144" s="53"/>
      <c r="F144" s="74" t="str">
        <f>IFERROR(ROUND(_xlfn.IFS(
E144="普通",INDEX('物価指数表(普通)'!$B$3:$J$55,MATCH(C144,'物価指数表(普通)'!$A$3:$A$55,0),MATCH(D144,'物価指数表(普通)'!$B$2:$J$2,0))*B144,
E144="住宅",INDEX('物価指数表(住宅)'!$B$3:$J$55,MATCH(C144,'物価指数表(住宅)'!$A$3:$A$55,0),MATCH(D144,'物価指数表(住宅)'!$B$2:$J$2,0))*B144),0),"")</f>
        <v/>
      </c>
      <c r="G144" s="93" t="str">
        <f>IFERROR(ROUNDDOWN(_xlfn.IFS(
AND(E144="普通",OR(D144='物価指数表(普通)'!$B$2,D144='物価指数表(普通)'!$H$2)),INDEX('基率(福島県)'!$B$2:$D$3,1,1),
AND(E144="普通",OR(D144='物価指数表(普通)'!$C$2,D144='物価指数表(普通)'!$I$2)),INDEX('基率(福島県)'!$B$2:$D$3,1,2),
AND(E144="普通",TRUE),INDEX('基率(福島県)'!$B$2:$D$3,1,3),
AND(E144="住宅",OR(D144='物価指数表(普通)'!$B$2,D144='物価指数表(普通)'!$H$2)),INDEX('基率(福島県)'!$B$2:$D$3,2,1),
AND(E144="住宅",OR(D144='物価指数表(普通)'!$C$2,D144='物価指数表(普通)'!$I$2)),INDEX('基率(福島県)'!$B$2:$D$3,2,2),
AND(E144="住宅",TRUE),INDEX('基率(福島県)'!$B$2:$D$3,2,3)
)*F144,0),"")</f>
        <v/>
      </c>
      <c r="H144" s="103"/>
      <c r="I144" s="99" t="str">
        <f>IFERROR(
IF(OR(D144="鉄筋③",D144="鉄骨鉄筋④",D144="コンクリートブロック⑤",D144="鉄骨⑥",D144="機械設備(施設構造:耐火)"),
ROUNDDOWN(
F144*H144*_xlfn.IFS(
AND(E144="普通",OR(D144='物価指数表(普通)'!$B$2,D144='物価指数表(普通)'!$H$2)),INDEX('基率(福島県)'!$B$2:$D$3,1,1),
AND(E144="普通",OR(D144='物価指数表(普通)'!$C$2,D144='物価指数表(普通)'!$I$2)),INDEX('基率(福島県)'!$B$2:$D$3,1,2),
AND(E144="普通",TRUE),INDEX('基率(福島県)'!$B$2:$D$3,1,3),
AND(E144="住宅",OR(D144='物価指数表(普通)'!$B$2,D144='物価指数表(普通)'!$H$2)),INDEX('基率(福島県)'!$B$2:$D$3,2,1),
AND(E144="住宅",OR(D144='物価指数表(普通)'!$C$2,D144='物価指数表(普通)'!$I$2)),INDEX('基率(福島県)'!$B$2:$D$3,2,2),
AND(E144="住宅",TRUE),INDEX('基率(福島県)'!$B$2:$D$3,2,3)
)*_xlfn.IFS(
H144=30%,2.4,
H144=40%,2,
H144=50%,1.7,
H144=60%,1.5,
H144=70%,1.35,
H144=80%,1.2),0),""),"")</f>
        <v/>
      </c>
    </row>
    <row r="145" spans="2:9">
      <c r="B145" s="12"/>
      <c r="C145" s="14"/>
      <c r="D145" s="16"/>
      <c r="E145" s="53"/>
      <c r="F145" s="74" t="str">
        <f>IFERROR(ROUND(_xlfn.IFS(
E145="普通",INDEX('物価指数表(普通)'!$B$3:$J$55,MATCH(C145,'物価指数表(普通)'!$A$3:$A$55,0),MATCH(D145,'物価指数表(普通)'!$B$2:$J$2,0))*B145,
E145="住宅",INDEX('物価指数表(住宅)'!$B$3:$J$55,MATCH(C145,'物価指数表(住宅)'!$A$3:$A$55,0),MATCH(D145,'物価指数表(住宅)'!$B$2:$J$2,0))*B145),0),"")</f>
        <v/>
      </c>
      <c r="G145" s="93" t="str">
        <f>IFERROR(ROUNDDOWN(_xlfn.IFS(
AND(E145="普通",OR(D145='物価指数表(普通)'!$B$2,D145='物価指数表(普通)'!$H$2)),INDEX('基率(福島県)'!$B$2:$D$3,1,1),
AND(E145="普通",OR(D145='物価指数表(普通)'!$C$2,D145='物価指数表(普通)'!$I$2)),INDEX('基率(福島県)'!$B$2:$D$3,1,2),
AND(E145="普通",TRUE),INDEX('基率(福島県)'!$B$2:$D$3,1,3),
AND(E145="住宅",OR(D145='物価指数表(普通)'!$B$2,D145='物価指数表(普通)'!$H$2)),INDEX('基率(福島県)'!$B$2:$D$3,2,1),
AND(E145="住宅",OR(D145='物価指数表(普通)'!$C$2,D145='物価指数表(普通)'!$I$2)),INDEX('基率(福島県)'!$B$2:$D$3,2,2),
AND(E145="住宅",TRUE),INDEX('基率(福島県)'!$B$2:$D$3,2,3)
)*F145,0),"")</f>
        <v/>
      </c>
      <c r="H145" s="103"/>
      <c r="I145" s="99" t="str">
        <f>IFERROR(
IF(OR(D145="鉄筋③",D145="鉄骨鉄筋④",D145="コンクリートブロック⑤",D145="鉄骨⑥",D145="機械設備(施設構造:耐火)"),
ROUNDDOWN(
F145*H145*_xlfn.IFS(
AND(E145="普通",OR(D145='物価指数表(普通)'!$B$2,D145='物価指数表(普通)'!$H$2)),INDEX('基率(福島県)'!$B$2:$D$3,1,1),
AND(E145="普通",OR(D145='物価指数表(普通)'!$C$2,D145='物価指数表(普通)'!$I$2)),INDEX('基率(福島県)'!$B$2:$D$3,1,2),
AND(E145="普通",TRUE),INDEX('基率(福島県)'!$B$2:$D$3,1,3),
AND(E145="住宅",OR(D145='物価指数表(普通)'!$B$2,D145='物価指数表(普通)'!$H$2)),INDEX('基率(福島県)'!$B$2:$D$3,2,1),
AND(E145="住宅",OR(D145='物価指数表(普通)'!$C$2,D145='物価指数表(普通)'!$I$2)),INDEX('基率(福島県)'!$B$2:$D$3,2,2),
AND(E145="住宅",TRUE),INDEX('基率(福島県)'!$B$2:$D$3,2,3)
)*_xlfn.IFS(
H145=30%,2.4,
H145=40%,2,
H145=50%,1.7,
H145=60%,1.5,
H145=70%,1.35,
H145=80%,1.2),0),""),"")</f>
        <v/>
      </c>
    </row>
    <row r="146" spans="2:9">
      <c r="B146" s="12"/>
      <c r="C146" s="14"/>
      <c r="D146" s="16"/>
      <c r="E146" s="53"/>
      <c r="F146" s="74" t="str">
        <f>IFERROR(ROUND(_xlfn.IFS(
E146="普通",INDEX('物価指数表(普通)'!$B$3:$J$55,MATCH(C146,'物価指数表(普通)'!$A$3:$A$55,0),MATCH(D146,'物価指数表(普通)'!$B$2:$J$2,0))*B146,
E146="住宅",INDEX('物価指数表(住宅)'!$B$3:$J$55,MATCH(C146,'物価指数表(住宅)'!$A$3:$A$55,0),MATCH(D146,'物価指数表(住宅)'!$B$2:$J$2,0))*B146),0),"")</f>
        <v/>
      </c>
      <c r="G146" s="93" t="str">
        <f>IFERROR(ROUNDDOWN(_xlfn.IFS(
AND(E146="普通",OR(D146='物価指数表(普通)'!$B$2,D146='物価指数表(普通)'!$H$2)),INDEX('基率(福島県)'!$B$2:$D$3,1,1),
AND(E146="普通",OR(D146='物価指数表(普通)'!$C$2,D146='物価指数表(普通)'!$I$2)),INDEX('基率(福島県)'!$B$2:$D$3,1,2),
AND(E146="普通",TRUE),INDEX('基率(福島県)'!$B$2:$D$3,1,3),
AND(E146="住宅",OR(D146='物価指数表(普通)'!$B$2,D146='物価指数表(普通)'!$H$2)),INDEX('基率(福島県)'!$B$2:$D$3,2,1),
AND(E146="住宅",OR(D146='物価指数表(普通)'!$C$2,D146='物価指数表(普通)'!$I$2)),INDEX('基率(福島県)'!$B$2:$D$3,2,2),
AND(E146="住宅",TRUE),INDEX('基率(福島県)'!$B$2:$D$3,2,3)
)*F146,0),"")</f>
        <v/>
      </c>
      <c r="H146" s="103"/>
      <c r="I146" s="99" t="str">
        <f>IFERROR(
IF(OR(D146="鉄筋③",D146="鉄骨鉄筋④",D146="コンクリートブロック⑤",D146="鉄骨⑥",D146="機械設備(施設構造:耐火)"),
ROUNDDOWN(
F146*H146*_xlfn.IFS(
AND(E146="普通",OR(D146='物価指数表(普通)'!$B$2,D146='物価指数表(普通)'!$H$2)),INDEX('基率(福島県)'!$B$2:$D$3,1,1),
AND(E146="普通",OR(D146='物価指数表(普通)'!$C$2,D146='物価指数表(普通)'!$I$2)),INDEX('基率(福島県)'!$B$2:$D$3,1,2),
AND(E146="普通",TRUE),INDEX('基率(福島県)'!$B$2:$D$3,1,3),
AND(E146="住宅",OR(D146='物価指数表(普通)'!$B$2,D146='物価指数表(普通)'!$H$2)),INDEX('基率(福島県)'!$B$2:$D$3,2,1),
AND(E146="住宅",OR(D146='物価指数表(普通)'!$C$2,D146='物価指数表(普通)'!$I$2)),INDEX('基率(福島県)'!$B$2:$D$3,2,2),
AND(E146="住宅",TRUE),INDEX('基率(福島県)'!$B$2:$D$3,2,3)
)*_xlfn.IFS(
H146=30%,2.4,
H146=40%,2,
H146=50%,1.7,
H146=60%,1.5,
H146=70%,1.35,
H146=80%,1.2),0),""),"")</f>
        <v/>
      </c>
    </row>
    <row r="147" spans="2:9">
      <c r="B147" s="12"/>
      <c r="C147" s="14"/>
      <c r="D147" s="16"/>
      <c r="E147" s="53"/>
      <c r="F147" s="74" t="str">
        <f>IFERROR(ROUND(_xlfn.IFS(
E147="普通",INDEX('物価指数表(普通)'!$B$3:$J$55,MATCH(C147,'物価指数表(普通)'!$A$3:$A$55,0),MATCH(D147,'物価指数表(普通)'!$B$2:$J$2,0))*B147,
E147="住宅",INDEX('物価指数表(住宅)'!$B$3:$J$55,MATCH(C147,'物価指数表(住宅)'!$A$3:$A$55,0),MATCH(D147,'物価指数表(住宅)'!$B$2:$J$2,0))*B147),0),"")</f>
        <v/>
      </c>
      <c r="G147" s="93" t="str">
        <f>IFERROR(ROUNDDOWN(_xlfn.IFS(
AND(E147="普通",OR(D147='物価指数表(普通)'!$B$2,D147='物価指数表(普通)'!$H$2)),INDEX('基率(福島県)'!$B$2:$D$3,1,1),
AND(E147="普通",OR(D147='物価指数表(普通)'!$C$2,D147='物価指数表(普通)'!$I$2)),INDEX('基率(福島県)'!$B$2:$D$3,1,2),
AND(E147="普通",TRUE),INDEX('基率(福島県)'!$B$2:$D$3,1,3),
AND(E147="住宅",OR(D147='物価指数表(普通)'!$B$2,D147='物価指数表(普通)'!$H$2)),INDEX('基率(福島県)'!$B$2:$D$3,2,1),
AND(E147="住宅",OR(D147='物価指数表(普通)'!$C$2,D147='物価指数表(普通)'!$I$2)),INDEX('基率(福島県)'!$B$2:$D$3,2,2),
AND(E147="住宅",TRUE),INDEX('基率(福島県)'!$B$2:$D$3,2,3)
)*F147,0),"")</f>
        <v/>
      </c>
      <c r="H147" s="103"/>
      <c r="I147" s="99" t="str">
        <f>IFERROR(
IF(OR(D147="鉄筋③",D147="鉄骨鉄筋④",D147="コンクリートブロック⑤",D147="鉄骨⑥",D147="機械設備(施設構造:耐火)"),
ROUNDDOWN(
F147*H147*_xlfn.IFS(
AND(E147="普通",OR(D147='物価指数表(普通)'!$B$2,D147='物価指数表(普通)'!$H$2)),INDEX('基率(福島県)'!$B$2:$D$3,1,1),
AND(E147="普通",OR(D147='物価指数表(普通)'!$C$2,D147='物価指数表(普通)'!$I$2)),INDEX('基率(福島県)'!$B$2:$D$3,1,2),
AND(E147="普通",TRUE),INDEX('基率(福島県)'!$B$2:$D$3,1,3),
AND(E147="住宅",OR(D147='物価指数表(普通)'!$B$2,D147='物価指数表(普通)'!$H$2)),INDEX('基率(福島県)'!$B$2:$D$3,2,1),
AND(E147="住宅",OR(D147='物価指数表(普通)'!$C$2,D147='物価指数表(普通)'!$I$2)),INDEX('基率(福島県)'!$B$2:$D$3,2,2),
AND(E147="住宅",TRUE),INDEX('基率(福島県)'!$B$2:$D$3,2,3)
)*_xlfn.IFS(
H147=30%,2.4,
H147=40%,2,
H147=50%,1.7,
H147=60%,1.5,
H147=70%,1.35,
H147=80%,1.2),0),""),"")</f>
        <v/>
      </c>
    </row>
    <row r="148" spans="2:9">
      <c r="B148" s="12"/>
      <c r="C148" s="14"/>
      <c r="D148" s="16"/>
      <c r="E148" s="53"/>
      <c r="F148" s="74" t="str">
        <f>IFERROR(ROUND(_xlfn.IFS(
E148="普通",INDEX('物価指数表(普通)'!$B$3:$J$55,MATCH(C148,'物価指数表(普通)'!$A$3:$A$55,0),MATCH(D148,'物価指数表(普通)'!$B$2:$J$2,0))*B148,
E148="住宅",INDEX('物価指数表(住宅)'!$B$3:$J$55,MATCH(C148,'物価指数表(住宅)'!$A$3:$A$55,0),MATCH(D148,'物価指数表(住宅)'!$B$2:$J$2,0))*B148),0),"")</f>
        <v/>
      </c>
      <c r="G148" s="93" t="str">
        <f>IFERROR(ROUNDDOWN(_xlfn.IFS(
AND(E148="普通",OR(D148='物価指数表(普通)'!$B$2,D148='物価指数表(普通)'!$H$2)),INDEX('基率(福島県)'!$B$2:$D$3,1,1),
AND(E148="普通",OR(D148='物価指数表(普通)'!$C$2,D148='物価指数表(普通)'!$I$2)),INDEX('基率(福島県)'!$B$2:$D$3,1,2),
AND(E148="普通",TRUE),INDEX('基率(福島県)'!$B$2:$D$3,1,3),
AND(E148="住宅",OR(D148='物価指数表(普通)'!$B$2,D148='物価指数表(普通)'!$H$2)),INDEX('基率(福島県)'!$B$2:$D$3,2,1),
AND(E148="住宅",OR(D148='物価指数表(普通)'!$C$2,D148='物価指数表(普通)'!$I$2)),INDEX('基率(福島県)'!$B$2:$D$3,2,2),
AND(E148="住宅",TRUE),INDEX('基率(福島県)'!$B$2:$D$3,2,3)
)*F148,0),"")</f>
        <v/>
      </c>
      <c r="H148" s="103"/>
      <c r="I148" s="99" t="str">
        <f>IFERROR(
IF(OR(D148="鉄筋③",D148="鉄骨鉄筋④",D148="コンクリートブロック⑤",D148="鉄骨⑥",D148="機械設備(施設構造:耐火)"),
ROUNDDOWN(
F148*H148*_xlfn.IFS(
AND(E148="普通",OR(D148='物価指数表(普通)'!$B$2,D148='物価指数表(普通)'!$H$2)),INDEX('基率(福島県)'!$B$2:$D$3,1,1),
AND(E148="普通",OR(D148='物価指数表(普通)'!$C$2,D148='物価指数表(普通)'!$I$2)),INDEX('基率(福島県)'!$B$2:$D$3,1,2),
AND(E148="普通",TRUE),INDEX('基率(福島県)'!$B$2:$D$3,1,3),
AND(E148="住宅",OR(D148='物価指数表(普通)'!$B$2,D148='物価指数表(普通)'!$H$2)),INDEX('基率(福島県)'!$B$2:$D$3,2,1),
AND(E148="住宅",OR(D148='物価指数表(普通)'!$C$2,D148='物価指数表(普通)'!$I$2)),INDEX('基率(福島県)'!$B$2:$D$3,2,2),
AND(E148="住宅",TRUE),INDEX('基率(福島県)'!$B$2:$D$3,2,3)
)*_xlfn.IFS(
H148=30%,2.4,
H148=40%,2,
H148=50%,1.7,
H148=60%,1.5,
H148=70%,1.35,
H148=80%,1.2),0),""),"")</f>
        <v/>
      </c>
    </row>
    <row r="149" spans="2:9">
      <c r="B149" s="12"/>
      <c r="C149" s="14"/>
      <c r="D149" s="16"/>
      <c r="E149" s="53"/>
      <c r="F149" s="74" t="str">
        <f>IFERROR(ROUND(_xlfn.IFS(
E149="普通",INDEX('物価指数表(普通)'!$B$3:$J$55,MATCH(C149,'物価指数表(普通)'!$A$3:$A$55,0),MATCH(D149,'物価指数表(普通)'!$B$2:$J$2,0))*B149,
E149="住宅",INDEX('物価指数表(住宅)'!$B$3:$J$55,MATCH(C149,'物価指数表(住宅)'!$A$3:$A$55,0),MATCH(D149,'物価指数表(住宅)'!$B$2:$J$2,0))*B149),0),"")</f>
        <v/>
      </c>
      <c r="G149" s="93" t="str">
        <f>IFERROR(ROUNDDOWN(_xlfn.IFS(
AND(E149="普通",OR(D149='物価指数表(普通)'!$B$2,D149='物価指数表(普通)'!$H$2)),INDEX('基率(福島県)'!$B$2:$D$3,1,1),
AND(E149="普通",OR(D149='物価指数表(普通)'!$C$2,D149='物価指数表(普通)'!$I$2)),INDEX('基率(福島県)'!$B$2:$D$3,1,2),
AND(E149="普通",TRUE),INDEX('基率(福島県)'!$B$2:$D$3,1,3),
AND(E149="住宅",OR(D149='物価指数表(普通)'!$B$2,D149='物価指数表(普通)'!$H$2)),INDEX('基率(福島県)'!$B$2:$D$3,2,1),
AND(E149="住宅",OR(D149='物価指数表(普通)'!$C$2,D149='物価指数表(普通)'!$I$2)),INDEX('基率(福島県)'!$B$2:$D$3,2,2),
AND(E149="住宅",TRUE),INDEX('基率(福島県)'!$B$2:$D$3,2,3)
)*F149,0),"")</f>
        <v/>
      </c>
      <c r="H149" s="103"/>
      <c r="I149" s="99" t="str">
        <f>IFERROR(
IF(OR(D149="鉄筋③",D149="鉄骨鉄筋④",D149="コンクリートブロック⑤",D149="鉄骨⑥",D149="機械設備(施設構造:耐火)"),
ROUNDDOWN(
F149*H149*_xlfn.IFS(
AND(E149="普通",OR(D149='物価指数表(普通)'!$B$2,D149='物価指数表(普通)'!$H$2)),INDEX('基率(福島県)'!$B$2:$D$3,1,1),
AND(E149="普通",OR(D149='物価指数表(普通)'!$C$2,D149='物価指数表(普通)'!$I$2)),INDEX('基率(福島県)'!$B$2:$D$3,1,2),
AND(E149="普通",TRUE),INDEX('基率(福島県)'!$B$2:$D$3,1,3),
AND(E149="住宅",OR(D149='物価指数表(普通)'!$B$2,D149='物価指数表(普通)'!$H$2)),INDEX('基率(福島県)'!$B$2:$D$3,2,1),
AND(E149="住宅",OR(D149='物価指数表(普通)'!$C$2,D149='物価指数表(普通)'!$I$2)),INDEX('基率(福島県)'!$B$2:$D$3,2,2),
AND(E149="住宅",TRUE),INDEX('基率(福島県)'!$B$2:$D$3,2,3)
)*_xlfn.IFS(
H149=30%,2.4,
H149=40%,2,
H149=50%,1.7,
H149=60%,1.5,
H149=70%,1.35,
H149=80%,1.2),0),""),"")</f>
        <v/>
      </c>
    </row>
    <row r="150" spans="2:9">
      <c r="B150" s="12"/>
      <c r="C150" s="14"/>
      <c r="D150" s="16"/>
      <c r="E150" s="53"/>
      <c r="F150" s="74" t="str">
        <f>IFERROR(ROUND(_xlfn.IFS(
E150="普通",INDEX('物価指数表(普通)'!$B$3:$J$55,MATCH(C150,'物価指数表(普通)'!$A$3:$A$55,0),MATCH(D150,'物価指数表(普通)'!$B$2:$J$2,0))*B150,
E150="住宅",INDEX('物価指数表(住宅)'!$B$3:$J$55,MATCH(C150,'物価指数表(住宅)'!$A$3:$A$55,0),MATCH(D150,'物価指数表(住宅)'!$B$2:$J$2,0))*B150),0),"")</f>
        <v/>
      </c>
      <c r="G150" s="93" t="str">
        <f>IFERROR(ROUNDDOWN(_xlfn.IFS(
AND(E150="普通",OR(D150='物価指数表(普通)'!$B$2,D150='物価指数表(普通)'!$H$2)),INDEX('基率(福島県)'!$B$2:$D$3,1,1),
AND(E150="普通",OR(D150='物価指数表(普通)'!$C$2,D150='物価指数表(普通)'!$I$2)),INDEX('基率(福島県)'!$B$2:$D$3,1,2),
AND(E150="普通",TRUE),INDEX('基率(福島県)'!$B$2:$D$3,1,3),
AND(E150="住宅",OR(D150='物価指数表(普通)'!$B$2,D150='物価指数表(普通)'!$H$2)),INDEX('基率(福島県)'!$B$2:$D$3,2,1),
AND(E150="住宅",OR(D150='物価指数表(普通)'!$C$2,D150='物価指数表(普通)'!$I$2)),INDEX('基率(福島県)'!$B$2:$D$3,2,2),
AND(E150="住宅",TRUE),INDEX('基率(福島県)'!$B$2:$D$3,2,3)
)*F150,0),"")</f>
        <v/>
      </c>
      <c r="H150" s="103"/>
      <c r="I150" s="99" t="str">
        <f>IFERROR(
IF(OR(D150="鉄筋③",D150="鉄骨鉄筋④",D150="コンクリートブロック⑤",D150="鉄骨⑥",D150="機械設備(施設構造:耐火)"),
ROUNDDOWN(
F150*H150*_xlfn.IFS(
AND(E150="普通",OR(D150='物価指数表(普通)'!$B$2,D150='物価指数表(普通)'!$H$2)),INDEX('基率(福島県)'!$B$2:$D$3,1,1),
AND(E150="普通",OR(D150='物価指数表(普通)'!$C$2,D150='物価指数表(普通)'!$I$2)),INDEX('基率(福島県)'!$B$2:$D$3,1,2),
AND(E150="普通",TRUE),INDEX('基率(福島県)'!$B$2:$D$3,1,3),
AND(E150="住宅",OR(D150='物価指数表(普通)'!$B$2,D150='物価指数表(普通)'!$H$2)),INDEX('基率(福島県)'!$B$2:$D$3,2,1),
AND(E150="住宅",OR(D150='物価指数表(普通)'!$C$2,D150='物価指数表(普通)'!$I$2)),INDEX('基率(福島県)'!$B$2:$D$3,2,2),
AND(E150="住宅",TRUE),INDEX('基率(福島県)'!$B$2:$D$3,2,3)
)*_xlfn.IFS(
H150=30%,2.4,
H150=40%,2,
H150=50%,1.7,
H150=60%,1.5,
H150=70%,1.35,
H150=80%,1.2),0),""),"")</f>
        <v/>
      </c>
    </row>
    <row r="151" spans="2:9">
      <c r="B151" s="12"/>
      <c r="C151" s="14"/>
      <c r="D151" s="16"/>
      <c r="E151" s="53"/>
      <c r="F151" s="74" t="str">
        <f>IFERROR(ROUND(_xlfn.IFS(
E151="普通",INDEX('物価指数表(普通)'!$B$3:$J$55,MATCH(C151,'物価指数表(普通)'!$A$3:$A$55,0),MATCH(D151,'物価指数表(普通)'!$B$2:$J$2,0))*B151,
E151="住宅",INDEX('物価指数表(住宅)'!$B$3:$J$55,MATCH(C151,'物価指数表(住宅)'!$A$3:$A$55,0),MATCH(D151,'物価指数表(住宅)'!$B$2:$J$2,0))*B151),0),"")</f>
        <v/>
      </c>
      <c r="G151" s="93" t="str">
        <f>IFERROR(ROUNDDOWN(_xlfn.IFS(
AND(E151="普通",OR(D151='物価指数表(普通)'!$B$2,D151='物価指数表(普通)'!$H$2)),INDEX('基率(福島県)'!$B$2:$D$3,1,1),
AND(E151="普通",OR(D151='物価指数表(普通)'!$C$2,D151='物価指数表(普通)'!$I$2)),INDEX('基率(福島県)'!$B$2:$D$3,1,2),
AND(E151="普通",TRUE),INDEX('基率(福島県)'!$B$2:$D$3,1,3),
AND(E151="住宅",OR(D151='物価指数表(普通)'!$B$2,D151='物価指数表(普通)'!$H$2)),INDEX('基率(福島県)'!$B$2:$D$3,2,1),
AND(E151="住宅",OR(D151='物価指数表(普通)'!$C$2,D151='物価指数表(普通)'!$I$2)),INDEX('基率(福島県)'!$B$2:$D$3,2,2),
AND(E151="住宅",TRUE),INDEX('基率(福島県)'!$B$2:$D$3,2,3)
)*F151,0),"")</f>
        <v/>
      </c>
      <c r="H151" s="103"/>
      <c r="I151" s="99" t="str">
        <f>IFERROR(
IF(OR(D151="鉄筋③",D151="鉄骨鉄筋④",D151="コンクリートブロック⑤",D151="鉄骨⑥",D151="機械設備(施設構造:耐火)"),
ROUNDDOWN(
F151*H151*_xlfn.IFS(
AND(E151="普通",OR(D151='物価指数表(普通)'!$B$2,D151='物価指数表(普通)'!$H$2)),INDEX('基率(福島県)'!$B$2:$D$3,1,1),
AND(E151="普通",OR(D151='物価指数表(普通)'!$C$2,D151='物価指数表(普通)'!$I$2)),INDEX('基率(福島県)'!$B$2:$D$3,1,2),
AND(E151="普通",TRUE),INDEX('基率(福島県)'!$B$2:$D$3,1,3),
AND(E151="住宅",OR(D151='物価指数表(普通)'!$B$2,D151='物価指数表(普通)'!$H$2)),INDEX('基率(福島県)'!$B$2:$D$3,2,1),
AND(E151="住宅",OR(D151='物価指数表(普通)'!$C$2,D151='物価指数表(普通)'!$I$2)),INDEX('基率(福島県)'!$B$2:$D$3,2,2),
AND(E151="住宅",TRUE),INDEX('基率(福島県)'!$B$2:$D$3,2,3)
)*_xlfn.IFS(
H151=30%,2.4,
H151=40%,2,
H151=50%,1.7,
H151=60%,1.5,
H151=70%,1.35,
H151=80%,1.2),0),""),"")</f>
        <v/>
      </c>
    </row>
    <row r="152" spans="2:9">
      <c r="B152" s="12"/>
      <c r="C152" s="14"/>
      <c r="D152" s="16"/>
      <c r="E152" s="53"/>
      <c r="F152" s="74" t="str">
        <f>IFERROR(ROUND(_xlfn.IFS(
E152="普通",INDEX('物価指数表(普通)'!$B$3:$J$55,MATCH(C152,'物価指数表(普通)'!$A$3:$A$55,0),MATCH(D152,'物価指数表(普通)'!$B$2:$J$2,0))*B152,
E152="住宅",INDEX('物価指数表(住宅)'!$B$3:$J$55,MATCH(C152,'物価指数表(住宅)'!$A$3:$A$55,0),MATCH(D152,'物価指数表(住宅)'!$B$2:$J$2,0))*B152),0),"")</f>
        <v/>
      </c>
      <c r="G152" s="93" t="str">
        <f>IFERROR(ROUNDDOWN(_xlfn.IFS(
AND(E152="普通",OR(D152='物価指数表(普通)'!$B$2,D152='物価指数表(普通)'!$H$2)),INDEX('基率(福島県)'!$B$2:$D$3,1,1),
AND(E152="普通",OR(D152='物価指数表(普通)'!$C$2,D152='物価指数表(普通)'!$I$2)),INDEX('基率(福島県)'!$B$2:$D$3,1,2),
AND(E152="普通",TRUE),INDEX('基率(福島県)'!$B$2:$D$3,1,3),
AND(E152="住宅",OR(D152='物価指数表(普通)'!$B$2,D152='物価指数表(普通)'!$H$2)),INDEX('基率(福島県)'!$B$2:$D$3,2,1),
AND(E152="住宅",OR(D152='物価指数表(普通)'!$C$2,D152='物価指数表(普通)'!$I$2)),INDEX('基率(福島県)'!$B$2:$D$3,2,2),
AND(E152="住宅",TRUE),INDEX('基率(福島県)'!$B$2:$D$3,2,3)
)*F152,0),"")</f>
        <v/>
      </c>
      <c r="H152" s="103"/>
      <c r="I152" s="99" t="str">
        <f>IFERROR(
IF(OR(D152="鉄筋③",D152="鉄骨鉄筋④",D152="コンクリートブロック⑤",D152="鉄骨⑥",D152="機械設備(施設構造:耐火)"),
ROUNDDOWN(
F152*H152*_xlfn.IFS(
AND(E152="普通",OR(D152='物価指数表(普通)'!$B$2,D152='物価指数表(普通)'!$H$2)),INDEX('基率(福島県)'!$B$2:$D$3,1,1),
AND(E152="普通",OR(D152='物価指数表(普通)'!$C$2,D152='物価指数表(普通)'!$I$2)),INDEX('基率(福島県)'!$B$2:$D$3,1,2),
AND(E152="普通",TRUE),INDEX('基率(福島県)'!$B$2:$D$3,1,3),
AND(E152="住宅",OR(D152='物価指数表(普通)'!$B$2,D152='物価指数表(普通)'!$H$2)),INDEX('基率(福島県)'!$B$2:$D$3,2,1),
AND(E152="住宅",OR(D152='物価指数表(普通)'!$C$2,D152='物価指数表(普通)'!$I$2)),INDEX('基率(福島県)'!$B$2:$D$3,2,2),
AND(E152="住宅",TRUE),INDEX('基率(福島県)'!$B$2:$D$3,2,3)
)*_xlfn.IFS(
H152=30%,2.4,
H152=40%,2,
H152=50%,1.7,
H152=60%,1.5,
H152=70%,1.35,
H152=80%,1.2),0),""),"")</f>
        <v/>
      </c>
    </row>
    <row r="153" spans="2:9">
      <c r="B153" s="12"/>
      <c r="C153" s="14"/>
      <c r="D153" s="16"/>
      <c r="E153" s="53"/>
      <c r="F153" s="74" t="str">
        <f>IFERROR(ROUND(_xlfn.IFS(
E153="普通",INDEX('物価指数表(普通)'!$B$3:$J$55,MATCH(C153,'物価指数表(普通)'!$A$3:$A$55,0),MATCH(D153,'物価指数表(普通)'!$B$2:$J$2,0))*B153,
E153="住宅",INDEX('物価指数表(住宅)'!$B$3:$J$55,MATCH(C153,'物価指数表(住宅)'!$A$3:$A$55,0),MATCH(D153,'物価指数表(住宅)'!$B$2:$J$2,0))*B153),0),"")</f>
        <v/>
      </c>
      <c r="G153" s="93" t="str">
        <f>IFERROR(ROUNDDOWN(_xlfn.IFS(
AND(E153="普通",OR(D153='物価指数表(普通)'!$B$2,D153='物価指数表(普通)'!$H$2)),INDEX('基率(福島県)'!$B$2:$D$3,1,1),
AND(E153="普通",OR(D153='物価指数表(普通)'!$C$2,D153='物価指数表(普通)'!$I$2)),INDEX('基率(福島県)'!$B$2:$D$3,1,2),
AND(E153="普通",TRUE),INDEX('基率(福島県)'!$B$2:$D$3,1,3),
AND(E153="住宅",OR(D153='物価指数表(普通)'!$B$2,D153='物価指数表(普通)'!$H$2)),INDEX('基率(福島県)'!$B$2:$D$3,2,1),
AND(E153="住宅",OR(D153='物価指数表(普通)'!$C$2,D153='物価指数表(普通)'!$I$2)),INDEX('基率(福島県)'!$B$2:$D$3,2,2),
AND(E153="住宅",TRUE),INDEX('基率(福島県)'!$B$2:$D$3,2,3)
)*F153,0),"")</f>
        <v/>
      </c>
      <c r="H153" s="103"/>
      <c r="I153" s="99" t="str">
        <f>IFERROR(
IF(OR(D153="鉄筋③",D153="鉄骨鉄筋④",D153="コンクリートブロック⑤",D153="鉄骨⑥",D153="機械設備(施設構造:耐火)"),
ROUNDDOWN(
F153*H153*_xlfn.IFS(
AND(E153="普通",OR(D153='物価指数表(普通)'!$B$2,D153='物価指数表(普通)'!$H$2)),INDEX('基率(福島県)'!$B$2:$D$3,1,1),
AND(E153="普通",OR(D153='物価指数表(普通)'!$C$2,D153='物価指数表(普通)'!$I$2)),INDEX('基率(福島県)'!$B$2:$D$3,1,2),
AND(E153="普通",TRUE),INDEX('基率(福島県)'!$B$2:$D$3,1,3),
AND(E153="住宅",OR(D153='物価指数表(普通)'!$B$2,D153='物価指数表(普通)'!$H$2)),INDEX('基率(福島県)'!$B$2:$D$3,2,1),
AND(E153="住宅",OR(D153='物価指数表(普通)'!$C$2,D153='物価指数表(普通)'!$I$2)),INDEX('基率(福島県)'!$B$2:$D$3,2,2),
AND(E153="住宅",TRUE),INDEX('基率(福島県)'!$B$2:$D$3,2,3)
)*_xlfn.IFS(
H153=30%,2.4,
H153=40%,2,
H153=50%,1.7,
H153=60%,1.5,
H153=70%,1.35,
H153=80%,1.2),0),""),"")</f>
        <v/>
      </c>
    </row>
    <row r="154" spans="2:9">
      <c r="B154" s="12"/>
      <c r="C154" s="14"/>
      <c r="D154" s="16"/>
      <c r="E154" s="53"/>
      <c r="F154" s="74" t="str">
        <f>IFERROR(ROUND(_xlfn.IFS(
E154="普通",INDEX('物価指数表(普通)'!$B$3:$J$55,MATCH(C154,'物価指数表(普通)'!$A$3:$A$55,0),MATCH(D154,'物価指数表(普通)'!$B$2:$J$2,0))*B154,
E154="住宅",INDEX('物価指数表(住宅)'!$B$3:$J$55,MATCH(C154,'物価指数表(住宅)'!$A$3:$A$55,0),MATCH(D154,'物価指数表(住宅)'!$B$2:$J$2,0))*B154),0),"")</f>
        <v/>
      </c>
      <c r="G154" s="93" t="str">
        <f>IFERROR(ROUNDDOWN(_xlfn.IFS(
AND(E154="普通",OR(D154='物価指数表(普通)'!$B$2,D154='物価指数表(普通)'!$H$2)),INDEX('基率(福島県)'!$B$2:$D$3,1,1),
AND(E154="普通",OR(D154='物価指数表(普通)'!$C$2,D154='物価指数表(普通)'!$I$2)),INDEX('基率(福島県)'!$B$2:$D$3,1,2),
AND(E154="普通",TRUE),INDEX('基率(福島県)'!$B$2:$D$3,1,3),
AND(E154="住宅",OR(D154='物価指数表(普通)'!$B$2,D154='物価指数表(普通)'!$H$2)),INDEX('基率(福島県)'!$B$2:$D$3,2,1),
AND(E154="住宅",OR(D154='物価指数表(普通)'!$C$2,D154='物価指数表(普通)'!$I$2)),INDEX('基率(福島県)'!$B$2:$D$3,2,2),
AND(E154="住宅",TRUE),INDEX('基率(福島県)'!$B$2:$D$3,2,3)
)*F154,0),"")</f>
        <v/>
      </c>
      <c r="H154" s="103"/>
      <c r="I154" s="99" t="str">
        <f>IFERROR(
IF(OR(D154="鉄筋③",D154="鉄骨鉄筋④",D154="コンクリートブロック⑤",D154="鉄骨⑥",D154="機械設備(施設構造:耐火)"),
ROUNDDOWN(
F154*H154*_xlfn.IFS(
AND(E154="普通",OR(D154='物価指数表(普通)'!$B$2,D154='物価指数表(普通)'!$H$2)),INDEX('基率(福島県)'!$B$2:$D$3,1,1),
AND(E154="普通",OR(D154='物価指数表(普通)'!$C$2,D154='物価指数表(普通)'!$I$2)),INDEX('基率(福島県)'!$B$2:$D$3,1,2),
AND(E154="普通",TRUE),INDEX('基率(福島県)'!$B$2:$D$3,1,3),
AND(E154="住宅",OR(D154='物価指数表(普通)'!$B$2,D154='物価指数表(普通)'!$H$2)),INDEX('基率(福島県)'!$B$2:$D$3,2,1),
AND(E154="住宅",OR(D154='物価指数表(普通)'!$C$2,D154='物価指数表(普通)'!$I$2)),INDEX('基率(福島県)'!$B$2:$D$3,2,2),
AND(E154="住宅",TRUE),INDEX('基率(福島県)'!$B$2:$D$3,2,3)
)*_xlfn.IFS(
H154=30%,2.4,
H154=40%,2,
H154=50%,1.7,
H154=60%,1.5,
H154=70%,1.35,
H154=80%,1.2),0),""),"")</f>
        <v/>
      </c>
    </row>
    <row r="155" spans="2:9">
      <c r="B155" s="12"/>
      <c r="C155" s="14"/>
      <c r="D155" s="16"/>
      <c r="E155" s="53"/>
      <c r="F155" s="74" t="str">
        <f>IFERROR(ROUND(_xlfn.IFS(
E155="普通",INDEX('物価指数表(普通)'!$B$3:$J$55,MATCH(C155,'物価指数表(普通)'!$A$3:$A$55,0),MATCH(D155,'物価指数表(普通)'!$B$2:$J$2,0))*B155,
E155="住宅",INDEX('物価指数表(住宅)'!$B$3:$J$55,MATCH(C155,'物価指数表(住宅)'!$A$3:$A$55,0),MATCH(D155,'物価指数表(住宅)'!$B$2:$J$2,0))*B155),0),"")</f>
        <v/>
      </c>
      <c r="G155" s="93" t="str">
        <f>IFERROR(ROUNDDOWN(_xlfn.IFS(
AND(E155="普通",OR(D155='物価指数表(普通)'!$B$2,D155='物価指数表(普通)'!$H$2)),INDEX('基率(福島県)'!$B$2:$D$3,1,1),
AND(E155="普通",OR(D155='物価指数表(普通)'!$C$2,D155='物価指数表(普通)'!$I$2)),INDEX('基率(福島県)'!$B$2:$D$3,1,2),
AND(E155="普通",TRUE),INDEX('基率(福島県)'!$B$2:$D$3,1,3),
AND(E155="住宅",OR(D155='物価指数表(普通)'!$B$2,D155='物価指数表(普通)'!$H$2)),INDEX('基率(福島県)'!$B$2:$D$3,2,1),
AND(E155="住宅",OR(D155='物価指数表(普通)'!$C$2,D155='物価指数表(普通)'!$I$2)),INDEX('基率(福島県)'!$B$2:$D$3,2,2),
AND(E155="住宅",TRUE),INDEX('基率(福島県)'!$B$2:$D$3,2,3)
)*F155,0),"")</f>
        <v/>
      </c>
      <c r="H155" s="103"/>
      <c r="I155" s="99" t="str">
        <f>IFERROR(
IF(OR(D155="鉄筋③",D155="鉄骨鉄筋④",D155="コンクリートブロック⑤",D155="鉄骨⑥",D155="機械設備(施設構造:耐火)"),
ROUNDDOWN(
F155*H155*_xlfn.IFS(
AND(E155="普通",OR(D155='物価指数表(普通)'!$B$2,D155='物価指数表(普通)'!$H$2)),INDEX('基率(福島県)'!$B$2:$D$3,1,1),
AND(E155="普通",OR(D155='物価指数表(普通)'!$C$2,D155='物価指数表(普通)'!$I$2)),INDEX('基率(福島県)'!$B$2:$D$3,1,2),
AND(E155="普通",TRUE),INDEX('基率(福島県)'!$B$2:$D$3,1,3),
AND(E155="住宅",OR(D155='物価指数表(普通)'!$B$2,D155='物価指数表(普通)'!$H$2)),INDEX('基率(福島県)'!$B$2:$D$3,2,1),
AND(E155="住宅",OR(D155='物価指数表(普通)'!$C$2,D155='物価指数表(普通)'!$I$2)),INDEX('基率(福島県)'!$B$2:$D$3,2,2),
AND(E155="住宅",TRUE),INDEX('基率(福島県)'!$B$2:$D$3,2,3)
)*_xlfn.IFS(
H155=30%,2.4,
H155=40%,2,
H155=50%,1.7,
H155=60%,1.5,
H155=70%,1.35,
H155=80%,1.2),0),""),"")</f>
        <v/>
      </c>
    </row>
    <row r="156" spans="2:9">
      <c r="B156" s="12"/>
      <c r="C156" s="14"/>
      <c r="D156" s="16"/>
      <c r="E156" s="53"/>
      <c r="F156" s="74" t="str">
        <f>IFERROR(ROUND(_xlfn.IFS(
E156="普通",INDEX('物価指数表(普通)'!$B$3:$J$55,MATCH(C156,'物価指数表(普通)'!$A$3:$A$55,0),MATCH(D156,'物価指数表(普通)'!$B$2:$J$2,0))*B156,
E156="住宅",INDEX('物価指数表(住宅)'!$B$3:$J$55,MATCH(C156,'物価指数表(住宅)'!$A$3:$A$55,0),MATCH(D156,'物価指数表(住宅)'!$B$2:$J$2,0))*B156),0),"")</f>
        <v/>
      </c>
      <c r="G156" s="93" t="str">
        <f>IFERROR(ROUNDDOWN(_xlfn.IFS(
AND(E156="普通",OR(D156='物価指数表(普通)'!$B$2,D156='物価指数表(普通)'!$H$2)),INDEX('基率(福島県)'!$B$2:$D$3,1,1),
AND(E156="普通",OR(D156='物価指数表(普通)'!$C$2,D156='物価指数表(普通)'!$I$2)),INDEX('基率(福島県)'!$B$2:$D$3,1,2),
AND(E156="普通",TRUE),INDEX('基率(福島県)'!$B$2:$D$3,1,3),
AND(E156="住宅",OR(D156='物価指数表(普通)'!$B$2,D156='物価指数表(普通)'!$H$2)),INDEX('基率(福島県)'!$B$2:$D$3,2,1),
AND(E156="住宅",OR(D156='物価指数表(普通)'!$C$2,D156='物価指数表(普通)'!$I$2)),INDEX('基率(福島県)'!$B$2:$D$3,2,2),
AND(E156="住宅",TRUE),INDEX('基率(福島県)'!$B$2:$D$3,2,3)
)*F156,0),"")</f>
        <v/>
      </c>
      <c r="H156" s="103"/>
      <c r="I156" s="99" t="str">
        <f>IFERROR(
IF(OR(D156="鉄筋③",D156="鉄骨鉄筋④",D156="コンクリートブロック⑤",D156="鉄骨⑥",D156="機械設備(施設構造:耐火)"),
ROUNDDOWN(
F156*H156*_xlfn.IFS(
AND(E156="普通",OR(D156='物価指数表(普通)'!$B$2,D156='物価指数表(普通)'!$H$2)),INDEX('基率(福島県)'!$B$2:$D$3,1,1),
AND(E156="普通",OR(D156='物価指数表(普通)'!$C$2,D156='物価指数表(普通)'!$I$2)),INDEX('基率(福島県)'!$B$2:$D$3,1,2),
AND(E156="普通",TRUE),INDEX('基率(福島県)'!$B$2:$D$3,1,3),
AND(E156="住宅",OR(D156='物価指数表(普通)'!$B$2,D156='物価指数表(普通)'!$H$2)),INDEX('基率(福島県)'!$B$2:$D$3,2,1),
AND(E156="住宅",OR(D156='物価指数表(普通)'!$C$2,D156='物価指数表(普通)'!$I$2)),INDEX('基率(福島県)'!$B$2:$D$3,2,2),
AND(E156="住宅",TRUE),INDEX('基率(福島県)'!$B$2:$D$3,2,3)
)*_xlfn.IFS(
H156=30%,2.4,
H156=40%,2,
H156=50%,1.7,
H156=60%,1.5,
H156=70%,1.35,
H156=80%,1.2),0),""),"")</f>
        <v/>
      </c>
    </row>
    <row r="157" spans="2:9">
      <c r="B157" s="12"/>
      <c r="C157" s="14"/>
      <c r="D157" s="16"/>
      <c r="E157" s="53"/>
      <c r="F157" s="74" t="str">
        <f>IFERROR(ROUND(_xlfn.IFS(
E157="普通",INDEX('物価指数表(普通)'!$B$3:$J$55,MATCH(C157,'物価指数表(普通)'!$A$3:$A$55,0),MATCH(D157,'物価指数表(普通)'!$B$2:$J$2,0))*B157,
E157="住宅",INDEX('物価指数表(住宅)'!$B$3:$J$55,MATCH(C157,'物価指数表(住宅)'!$A$3:$A$55,0),MATCH(D157,'物価指数表(住宅)'!$B$2:$J$2,0))*B157),0),"")</f>
        <v/>
      </c>
      <c r="G157" s="93" t="str">
        <f>IFERROR(ROUNDDOWN(_xlfn.IFS(
AND(E157="普通",OR(D157='物価指数表(普通)'!$B$2,D157='物価指数表(普通)'!$H$2)),INDEX('基率(福島県)'!$B$2:$D$3,1,1),
AND(E157="普通",OR(D157='物価指数表(普通)'!$C$2,D157='物価指数表(普通)'!$I$2)),INDEX('基率(福島県)'!$B$2:$D$3,1,2),
AND(E157="普通",TRUE),INDEX('基率(福島県)'!$B$2:$D$3,1,3),
AND(E157="住宅",OR(D157='物価指数表(普通)'!$B$2,D157='物価指数表(普通)'!$H$2)),INDEX('基率(福島県)'!$B$2:$D$3,2,1),
AND(E157="住宅",OR(D157='物価指数表(普通)'!$C$2,D157='物価指数表(普通)'!$I$2)),INDEX('基率(福島県)'!$B$2:$D$3,2,2),
AND(E157="住宅",TRUE),INDEX('基率(福島県)'!$B$2:$D$3,2,3)
)*F157,0),"")</f>
        <v/>
      </c>
      <c r="H157" s="103"/>
      <c r="I157" s="99" t="str">
        <f>IFERROR(
IF(OR(D157="鉄筋③",D157="鉄骨鉄筋④",D157="コンクリートブロック⑤",D157="鉄骨⑥",D157="機械設備(施設構造:耐火)"),
ROUNDDOWN(
F157*H157*_xlfn.IFS(
AND(E157="普通",OR(D157='物価指数表(普通)'!$B$2,D157='物価指数表(普通)'!$H$2)),INDEX('基率(福島県)'!$B$2:$D$3,1,1),
AND(E157="普通",OR(D157='物価指数表(普通)'!$C$2,D157='物価指数表(普通)'!$I$2)),INDEX('基率(福島県)'!$B$2:$D$3,1,2),
AND(E157="普通",TRUE),INDEX('基率(福島県)'!$B$2:$D$3,1,3),
AND(E157="住宅",OR(D157='物価指数表(普通)'!$B$2,D157='物価指数表(普通)'!$H$2)),INDEX('基率(福島県)'!$B$2:$D$3,2,1),
AND(E157="住宅",OR(D157='物価指数表(普通)'!$C$2,D157='物価指数表(普通)'!$I$2)),INDEX('基率(福島県)'!$B$2:$D$3,2,2),
AND(E157="住宅",TRUE),INDEX('基率(福島県)'!$B$2:$D$3,2,3)
)*_xlfn.IFS(
H157=30%,2.4,
H157=40%,2,
H157=50%,1.7,
H157=60%,1.5,
H157=70%,1.35,
H157=80%,1.2),0),""),"")</f>
        <v/>
      </c>
    </row>
    <row r="158" spans="2:9">
      <c r="B158" s="12"/>
      <c r="C158" s="14"/>
      <c r="D158" s="16"/>
      <c r="E158" s="53"/>
      <c r="F158" s="74" t="str">
        <f>IFERROR(ROUND(_xlfn.IFS(
E158="普通",INDEX('物価指数表(普通)'!$B$3:$J$55,MATCH(C158,'物価指数表(普通)'!$A$3:$A$55,0),MATCH(D158,'物価指数表(普通)'!$B$2:$J$2,0))*B158,
E158="住宅",INDEX('物価指数表(住宅)'!$B$3:$J$55,MATCH(C158,'物価指数表(住宅)'!$A$3:$A$55,0),MATCH(D158,'物価指数表(住宅)'!$B$2:$J$2,0))*B158),0),"")</f>
        <v/>
      </c>
      <c r="G158" s="93" t="str">
        <f>IFERROR(ROUNDDOWN(_xlfn.IFS(
AND(E158="普通",OR(D158='物価指数表(普通)'!$B$2,D158='物価指数表(普通)'!$H$2)),INDEX('基率(福島県)'!$B$2:$D$3,1,1),
AND(E158="普通",OR(D158='物価指数表(普通)'!$C$2,D158='物価指数表(普通)'!$I$2)),INDEX('基率(福島県)'!$B$2:$D$3,1,2),
AND(E158="普通",TRUE),INDEX('基率(福島県)'!$B$2:$D$3,1,3),
AND(E158="住宅",OR(D158='物価指数表(普通)'!$B$2,D158='物価指数表(普通)'!$H$2)),INDEX('基率(福島県)'!$B$2:$D$3,2,1),
AND(E158="住宅",OR(D158='物価指数表(普通)'!$C$2,D158='物価指数表(普通)'!$I$2)),INDEX('基率(福島県)'!$B$2:$D$3,2,2),
AND(E158="住宅",TRUE),INDEX('基率(福島県)'!$B$2:$D$3,2,3)
)*F158,0),"")</f>
        <v/>
      </c>
      <c r="H158" s="103"/>
      <c r="I158" s="99" t="str">
        <f>IFERROR(
IF(OR(D158="鉄筋③",D158="鉄骨鉄筋④",D158="コンクリートブロック⑤",D158="鉄骨⑥",D158="機械設備(施設構造:耐火)"),
ROUNDDOWN(
F158*H158*_xlfn.IFS(
AND(E158="普通",OR(D158='物価指数表(普通)'!$B$2,D158='物価指数表(普通)'!$H$2)),INDEX('基率(福島県)'!$B$2:$D$3,1,1),
AND(E158="普通",OR(D158='物価指数表(普通)'!$C$2,D158='物価指数表(普通)'!$I$2)),INDEX('基率(福島県)'!$B$2:$D$3,1,2),
AND(E158="普通",TRUE),INDEX('基率(福島県)'!$B$2:$D$3,1,3),
AND(E158="住宅",OR(D158='物価指数表(普通)'!$B$2,D158='物価指数表(普通)'!$H$2)),INDEX('基率(福島県)'!$B$2:$D$3,2,1),
AND(E158="住宅",OR(D158='物価指数表(普通)'!$C$2,D158='物価指数表(普通)'!$I$2)),INDEX('基率(福島県)'!$B$2:$D$3,2,2),
AND(E158="住宅",TRUE),INDEX('基率(福島県)'!$B$2:$D$3,2,3)
)*_xlfn.IFS(
H158=30%,2.4,
H158=40%,2,
H158=50%,1.7,
H158=60%,1.5,
H158=70%,1.35,
H158=80%,1.2),0),""),"")</f>
        <v/>
      </c>
    </row>
    <row r="159" spans="2:9">
      <c r="B159" s="12"/>
      <c r="C159" s="14"/>
      <c r="D159" s="16"/>
      <c r="E159" s="53"/>
      <c r="F159" s="74" t="str">
        <f>IFERROR(ROUND(_xlfn.IFS(
E159="普通",INDEX('物価指数表(普通)'!$B$3:$J$55,MATCH(C159,'物価指数表(普通)'!$A$3:$A$55,0),MATCH(D159,'物価指数表(普通)'!$B$2:$J$2,0))*B159,
E159="住宅",INDEX('物価指数表(住宅)'!$B$3:$J$55,MATCH(C159,'物価指数表(住宅)'!$A$3:$A$55,0),MATCH(D159,'物価指数表(住宅)'!$B$2:$J$2,0))*B159),0),"")</f>
        <v/>
      </c>
      <c r="G159" s="93" t="str">
        <f>IFERROR(ROUNDDOWN(_xlfn.IFS(
AND(E159="普通",OR(D159='物価指数表(普通)'!$B$2,D159='物価指数表(普通)'!$H$2)),INDEX('基率(福島県)'!$B$2:$D$3,1,1),
AND(E159="普通",OR(D159='物価指数表(普通)'!$C$2,D159='物価指数表(普通)'!$I$2)),INDEX('基率(福島県)'!$B$2:$D$3,1,2),
AND(E159="普通",TRUE),INDEX('基率(福島県)'!$B$2:$D$3,1,3),
AND(E159="住宅",OR(D159='物価指数表(普通)'!$B$2,D159='物価指数表(普通)'!$H$2)),INDEX('基率(福島県)'!$B$2:$D$3,2,1),
AND(E159="住宅",OR(D159='物価指数表(普通)'!$C$2,D159='物価指数表(普通)'!$I$2)),INDEX('基率(福島県)'!$B$2:$D$3,2,2),
AND(E159="住宅",TRUE),INDEX('基率(福島県)'!$B$2:$D$3,2,3)
)*F159,0),"")</f>
        <v/>
      </c>
      <c r="H159" s="103"/>
      <c r="I159" s="99" t="str">
        <f>IFERROR(
IF(OR(D159="鉄筋③",D159="鉄骨鉄筋④",D159="コンクリートブロック⑤",D159="鉄骨⑥",D159="機械設備(施設構造:耐火)"),
ROUNDDOWN(
F159*H159*_xlfn.IFS(
AND(E159="普通",OR(D159='物価指数表(普通)'!$B$2,D159='物価指数表(普通)'!$H$2)),INDEX('基率(福島県)'!$B$2:$D$3,1,1),
AND(E159="普通",OR(D159='物価指数表(普通)'!$C$2,D159='物価指数表(普通)'!$I$2)),INDEX('基率(福島県)'!$B$2:$D$3,1,2),
AND(E159="普通",TRUE),INDEX('基率(福島県)'!$B$2:$D$3,1,3),
AND(E159="住宅",OR(D159='物価指数表(普通)'!$B$2,D159='物価指数表(普通)'!$H$2)),INDEX('基率(福島県)'!$B$2:$D$3,2,1),
AND(E159="住宅",OR(D159='物価指数表(普通)'!$C$2,D159='物価指数表(普通)'!$I$2)),INDEX('基率(福島県)'!$B$2:$D$3,2,2),
AND(E159="住宅",TRUE),INDEX('基率(福島県)'!$B$2:$D$3,2,3)
)*_xlfn.IFS(
H159=30%,2.4,
H159=40%,2,
H159=50%,1.7,
H159=60%,1.5,
H159=70%,1.35,
H159=80%,1.2),0),""),"")</f>
        <v/>
      </c>
    </row>
    <row r="160" spans="2:9">
      <c r="B160" s="12"/>
      <c r="C160" s="14"/>
      <c r="D160" s="16"/>
      <c r="E160" s="53"/>
      <c r="F160" s="74" t="str">
        <f>IFERROR(ROUND(_xlfn.IFS(
E160="普通",INDEX('物価指数表(普通)'!$B$3:$J$55,MATCH(C160,'物価指数表(普通)'!$A$3:$A$55,0),MATCH(D160,'物価指数表(普通)'!$B$2:$J$2,0))*B160,
E160="住宅",INDEX('物価指数表(住宅)'!$B$3:$J$55,MATCH(C160,'物価指数表(住宅)'!$A$3:$A$55,0),MATCH(D160,'物価指数表(住宅)'!$B$2:$J$2,0))*B160),0),"")</f>
        <v/>
      </c>
      <c r="G160" s="93" t="str">
        <f>IFERROR(ROUNDDOWN(_xlfn.IFS(
AND(E160="普通",OR(D160='物価指数表(普通)'!$B$2,D160='物価指数表(普通)'!$H$2)),INDEX('基率(福島県)'!$B$2:$D$3,1,1),
AND(E160="普通",OR(D160='物価指数表(普通)'!$C$2,D160='物価指数表(普通)'!$I$2)),INDEX('基率(福島県)'!$B$2:$D$3,1,2),
AND(E160="普通",TRUE),INDEX('基率(福島県)'!$B$2:$D$3,1,3),
AND(E160="住宅",OR(D160='物価指数表(普通)'!$B$2,D160='物価指数表(普通)'!$H$2)),INDEX('基率(福島県)'!$B$2:$D$3,2,1),
AND(E160="住宅",OR(D160='物価指数表(普通)'!$C$2,D160='物価指数表(普通)'!$I$2)),INDEX('基率(福島県)'!$B$2:$D$3,2,2),
AND(E160="住宅",TRUE),INDEX('基率(福島県)'!$B$2:$D$3,2,3)
)*F160,0),"")</f>
        <v/>
      </c>
      <c r="H160" s="103"/>
      <c r="I160" s="99" t="str">
        <f>IFERROR(
IF(OR(D160="鉄筋③",D160="鉄骨鉄筋④",D160="コンクリートブロック⑤",D160="鉄骨⑥",D160="機械設備(施設構造:耐火)"),
ROUNDDOWN(
F160*H160*_xlfn.IFS(
AND(E160="普通",OR(D160='物価指数表(普通)'!$B$2,D160='物価指数表(普通)'!$H$2)),INDEX('基率(福島県)'!$B$2:$D$3,1,1),
AND(E160="普通",OR(D160='物価指数表(普通)'!$C$2,D160='物価指数表(普通)'!$I$2)),INDEX('基率(福島県)'!$B$2:$D$3,1,2),
AND(E160="普通",TRUE),INDEX('基率(福島県)'!$B$2:$D$3,1,3),
AND(E160="住宅",OR(D160='物価指数表(普通)'!$B$2,D160='物価指数表(普通)'!$H$2)),INDEX('基率(福島県)'!$B$2:$D$3,2,1),
AND(E160="住宅",OR(D160='物価指数表(普通)'!$C$2,D160='物価指数表(普通)'!$I$2)),INDEX('基率(福島県)'!$B$2:$D$3,2,2),
AND(E160="住宅",TRUE),INDEX('基率(福島県)'!$B$2:$D$3,2,3)
)*_xlfn.IFS(
H160=30%,2.4,
H160=40%,2,
H160=50%,1.7,
H160=60%,1.5,
H160=70%,1.35,
H160=80%,1.2),0),""),"")</f>
        <v/>
      </c>
    </row>
    <row r="161" spans="2:9">
      <c r="B161" s="12"/>
      <c r="C161" s="14"/>
      <c r="D161" s="16"/>
      <c r="E161" s="53"/>
      <c r="F161" s="74" t="str">
        <f>IFERROR(ROUND(_xlfn.IFS(
E161="普通",INDEX('物価指数表(普通)'!$B$3:$J$55,MATCH(C161,'物価指数表(普通)'!$A$3:$A$55,0),MATCH(D161,'物価指数表(普通)'!$B$2:$J$2,0))*B161,
E161="住宅",INDEX('物価指数表(住宅)'!$B$3:$J$55,MATCH(C161,'物価指数表(住宅)'!$A$3:$A$55,0),MATCH(D161,'物価指数表(住宅)'!$B$2:$J$2,0))*B161),0),"")</f>
        <v/>
      </c>
      <c r="G161" s="93" t="str">
        <f>IFERROR(ROUNDDOWN(_xlfn.IFS(
AND(E161="普通",OR(D161='物価指数表(普通)'!$B$2,D161='物価指数表(普通)'!$H$2)),INDEX('基率(福島県)'!$B$2:$D$3,1,1),
AND(E161="普通",OR(D161='物価指数表(普通)'!$C$2,D161='物価指数表(普通)'!$I$2)),INDEX('基率(福島県)'!$B$2:$D$3,1,2),
AND(E161="普通",TRUE),INDEX('基率(福島県)'!$B$2:$D$3,1,3),
AND(E161="住宅",OR(D161='物価指数表(普通)'!$B$2,D161='物価指数表(普通)'!$H$2)),INDEX('基率(福島県)'!$B$2:$D$3,2,1),
AND(E161="住宅",OR(D161='物価指数表(普通)'!$C$2,D161='物価指数表(普通)'!$I$2)),INDEX('基率(福島県)'!$B$2:$D$3,2,2),
AND(E161="住宅",TRUE),INDEX('基率(福島県)'!$B$2:$D$3,2,3)
)*F161,0),"")</f>
        <v/>
      </c>
      <c r="H161" s="103"/>
      <c r="I161" s="99" t="str">
        <f>IFERROR(
IF(OR(D161="鉄筋③",D161="鉄骨鉄筋④",D161="コンクリートブロック⑤",D161="鉄骨⑥",D161="機械設備(施設構造:耐火)"),
ROUNDDOWN(
F161*H161*_xlfn.IFS(
AND(E161="普通",OR(D161='物価指数表(普通)'!$B$2,D161='物価指数表(普通)'!$H$2)),INDEX('基率(福島県)'!$B$2:$D$3,1,1),
AND(E161="普通",OR(D161='物価指数表(普通)'!$C$2,D161='物価指数表(普通)'!$I$2)),INDEX('基率(福島県)'!$B$2:$D$3,1,2),
AND(E161="普通",TRUE),INDEX('基率(福島県)'!$B$2:$D$3,1,3),
AND(E161="住宅",OR(D161='物価指数表(普通)'!$B$2,D161='物価指数表(普通)'!$H$2)),INDEX('基率(福島県)'!$B$2:$D$3,2,1),
AND(E161="住宅",OR(D161='物価指数表(普通)'!$C$2,D161='物価指数表(普通)'!$I$2)),INDEX('基率(福島県)'!$B$2:$D$3,2,2),
AND(E161="住宅",TRUE),INDEX('基率(福島県)'!$B$2:$D$3,2,3)
)*_xlfn.IFS(
H161=30%,2.4,
H161=40%,2,
H161=50%,1.7,
H161=60%,1.5,
H161=70%,1.35,
H161=80%,1.2),0),""),"")</f>
        <v/>
      </c>
    </row>
    <row r="162" spans="2:9">
      <c r="B162" s="12"/>
      <c r="C162" s="14"/>
      <c r="D162" s="16"/>
      <c r="E162" s="53"/>
      <c r="F162" s="74" t="str">
        <f>IFERROR(ROUND(_xlfn.IFS(
E162="普通",INDEX('物価指数表(普通)'!$B$3:$J$55,MATCH(C162,'物価指数表(普通)'!$A$3:$A$55,0),MATCH(D162,'物価指数表(普通)'!$B$2:$J$2,0))*B162,
E162="住宅",INDEX('物価指数表(住宅)'!$B$3:$J$55,MATCH(C162,'物価指数表(住宅)'!$A$3:$A$55,0),MATCH(D162,'物価指数表(住宅)'!$B$2:$J$2,0))*B162),0),"")</f>
        <v/>
      </c>
      <c r="G162" s="93" t="str">
        <f>IFERROR(ROUNDDOWN(_xlfn.IFS(
AND(E162="普通",OR(D162='物価指数表(普通)'!$B$2,D162='物価指数表(普通)'!$H$2)),INDEX('基率(福島県)'!$B$2:$D$3,1,1),
AND(E162="普通",OR(D162='物価指数表(普通)'!$C$2,D162='物価指数表(普通)'!$I$2)),INDEX('基率(福島県)'!$B$2:$D$3,1,2),
AND(E162="普通",TRUE),INDEX('基率(福島県)'!$B$2:$D$3,1,3),
AND(E162="住宅",OR(D162='物価指数表(普通)'!$B$2,D162='物価指数表(普通)'!$H$2)),INDEX('基率(福島県)'!$B$2:$D$3,2,1),
AND(E162="住宅",OR(D162='物価指数表(普通)'!$C$2,D162='物価指数表(普通)'!$I$2)),INDEX('基率(福島県)'!$B$2:$D$3,2,2),
AND(E162="住宅",TRUE),INDEX('基率(福島県)'!$B$2:$D$3,2,3)
)*F162,0),"")</f>
        <v/>
      </c>
      <c r="H162" s="103"/>
      <c r="I162" s="99" t="str">
        <f>IFERROR(
IF(OR(D162="鉄筋③",D162="鉄骨鉄筋④",D162="コンクリートブロック⑤",D162="鉄骨⑥",D162="機械設備(施設構造:耐火)"),
ROUNDDOWN(
F162*H162*_xlfn.IFS(
AND(E162="普通",OR(D162='物価指数表(普通)'!$B$2,D162='物価指数表(普通)'!$H$2)),INDEX('基率(福島県)'!$B$2:$D$3,1,1),
AND(E162="普通",OR(D162='物価指数表(普通)'!$C$2,D162='物価指数表(普通)'!$I$2)),INDEX('基率(福島県)'!$B$2:$D$3,1,2),
AND(E162="普通",TRUE),INDEX('基率(福島県)'!$B$2:$D$3,1,3),
AND(E162="住宅",OR(D162='物価指数表(普通)'!$B$2,D162='物価指数表(普通)'!$H$2)),INDEX('基率(福島県)'!$B$2:$D$3,2,1),
AND(E162="住宅",OR(D162='物価指数表(普通)'!$C$2,D162='物価指数表(普通)'!$I$2)),INDEX('基率(福島県)'!$B$2:$D$3,2,2),
AND(E162="住宅",TRUE),INDEX('基率(福島県)'!$B$2:$D$3,2,3)
)*_xlfn.IFS(
H162=30%,2.4,
H162=40%,2,
H162=50%,1.7,
H162=60%,1.5,
H162=70%,1.35,
H162=80%,1.2),0),""),"")</f>
        <v/>
      </c>
    </row>
    <row r="163" spans="2:9">
      <c r="B163" s="12"/>
      <c r="C163" s="14"/>
      <c r="D163" s="16"/>
      <c r="E163" s="53"/>
      <c r="F163" s="74" t="str">
        <f>IFERROR(ROUND(_xlfn.IFS(
E163="普通",INDEX('物価指数表(普通)'!$B$3:$J$55,MATCH(C163,'物価指数表(普通)'!$A$3:$A$55,0),MATCH(D163,'物価指数表(普通)'!$B$2:$J$2,0))*B163,
E163="住宅",INDEX('物価指数表(住宅)'!$B$3:$J$55,MATCH(C163,'物価指数表(住宅)'!$A$3:$A$55,0),MATCH(D163,'物価指数表(住宅)'!$B$2:$J$2,0))*B163),0),"")</f>
        <v/>
      </c>
      <c r="G163" s="93" t="str">
        <f>IFERROR(ROUNDDOWN(_xlfn.IFS(
AND(E163="普通",OR(D163='物価指数表(普通)'!$B$2,D163='物価指数表(普通)'!$H$2)),INDEX('基率(福島県)'!$B$2:$D$3,1,1),
AND(E163="普通",OR(D163='物価指数表(普通)'!$C$2,D163='物価指数表(普通)'!$I$2)),INDEX('基率(福島県)'!$B$2:$D$3,1,2),
AND(E163="普通",TRUE),INDEX('基率(福島県)'!$B$2:$D$3,1,3),
AND(E163="住宅",OR(D163='物価指数表(普通)'!$B$2,D163='物価指数表(普通)'!$H$2)),INDEX('基率(福島県)'!$B$2:$D$3,2,1),
AND(E163="住宅",OR(D163='物価指数表(普通)'!$C$2,D163='物価指数表(普通)'!$I$2)),INDEX('基率(福島県)'!$B$2:$D$3,2,2),
AND(E163="住宅",TRUE),INDEX('基率(福島県)'!$B$2:$D$3,2,3)
)*F163,0),"")</f>
        <v/>
      </c>
      <c r="H163" s="103"/>
      <c r="I163" s="99" t="str">
        <f>IFERROR(
IF(OR(D163="鉄筋③",D163="鉄骨鉄筋④",D163="コンクリートブロック⑤",D163="鉄骨⑥",D163="機械設備(施設構造:耐火)"),
ROUNDDOWN(
F163*H163*_xlfn.IFS(
AND(E163="普通",OR(D163='物価指数表(普通)'!$B$2,D163='物価指数表(普通)'!$H$2)),INDEX('基率(福島県)'!$B$2:$D$3,1,1),
AND(E163="普通",OR(D163='物価指数表(普通)'!$C$2,D163='物価指数表(普通)'!$I$2)),INDEX('基率(福島県)'!$B$2:$D$3,1,2),
AND(E163="普通",TRUE),INDEX('基率(福島県)'!$B$2:$D$3,1,3),
AND(E163="住宅",OR(D163='物価指数表(普通)'!$B$2,D163='物価指数表(普通)'!$H$2)),INDEX('基率(福島県)'!$B$2:$D$3,2,1),
AND(E163="住宅",OR(D163='物価指数表(普通)'!$C$2,D163='物価指数表(普通)'!$I$2)),INDEX('基率(福島県)'!$B$2:$D$3,2,2),
AND(E163="住宅",TRUE),INDEX('基率(福島県)'!$B$2:$D$3,2,3)
)*_xlfn.IFS(
H163=30%,2.4,
H163=40%,2,
H163=50%,1.7,
H163=60%,1.5,
H163=70%,1.35,
H163=80%,1.2),0),""),"")</f>
        <v/>
      </c>
    </row>
    <row r="164" spans="2:9">
      <c r="B164" s="12"/>
      <c r="C164" s="14"/>
      <c r="D164" s="16"/>
      <c r="E164" s="53"/>
      <c r="F164" s="74" t="str">
        <f>IFERROR(ROUND(_xlfn.IFS(
E164="普通",INDEX('物価指数表(普通)'!$B$3:$J$55,MATCH(C164,'物価指数表(普通)'!$A$3:$A$55,0),MATCH(D164,'物価指数表(普通)'!$B$2:$J$2,0))*B164,
E164="住宅",INDEX('物価指数表(住宅)'!$B$3:$J$55,MATCH(C164,'物価指数表(住宅)'!$A$3:$A$55,0),MATCH(D164,'物価指数表(住宅)'!$B$2:$J$2,0))*B164),0),"")</f>
        <v/>
      </c>
      <c r="G164" s="93" t="str">
        <f>IFERROR(ROUNDDOWN(_xlfn.IFS(
AND(E164="普通",OR(D164='物価指数表(普通)'!$B$2,D164='物価指数表(普通)'!$H$2)),INDEX('基率(福島県)'!$B$2:$D$3,1,1),
AND(E164="普通",OR(D164='物価指数表(普通)'!$C$2,D164='物価指数表(普通)'!$I$2)),INDEX('基率(福島県)'!$B$2:$D$3,1,2),
AND(E164="普通",TRUE),INDEX('基率(福島県)'!$B$2:$D$3,1,3),
AND(E164="住宅",OR(D164='物価指数表(普通)'!$B$2,D164='物価指数表(普通)'!$H$2)),INDEX('基率(福島県)'!$B$2:$D$3,2,1),
AND(E164="住宅",OR(D164='物価指数表(普通)'!$C$2,D164='物価指数表(普通)'!$I$2)),INDEX('基率(福島県)'!$B$2:$D$3,2,2),
AND(E164="住宅",TRUE),INDEX('基率(福島県)'!$B$2:$D$3,2,3)
)*F164,0),"")</f>
        <v/>
      </c>
      <c r="H164" s="103"/>
      <c r="I164" s="99" t="str">
        <f>IFERROR(
IF(OR(D164="鉄筋③",D164="鉄骨鉄筋④",D164="コンクリートブロック⑤",D164="鉄骨⑥",D164="機械設備(施設構造:耐火)"),
ROUNDDOWN(
F164*H164*_xlfn.IFS(
AND(E164="普通",OR(D164='物価指数表(普通)'!$B$2,D164='物価指数表(普通)'!$H$2)),INDEX('基率(福島県)'!$B$2:$D$3,1,1),
AND(E164="普通",OR(D164='物価指数表(普通)'!$C$2,D164='物価指数表(普通)'!$I$2)),INDEX('基率(福島県)'!$B$2:$D$3,1,2),
AND(E164="普通",TRUE),INDEX('基率(福島県)'!$B$2:$D$3,1,3),
AND(E164="住宅",OR(D164='物価指数表(普通)'!$B$2,D164='物価指数表(普通)'!$H$2)),INDEX('基率(福島県)'!$B$2:$D$3,2,1),
AND(E164="住宅",OR(D164='物価指数表(普通)'!$C$2,D164='物価指数表(普通)'!$I$2)),INDEX('基率(福島県)'!$B$2:$D$3,2,2),
AND(E164="住宅",TRUE),INDEX('基率(福島県)'!$B$2:$D$3,2,3)
)*_xlfn.IFS(
H164=30%,2.4,
H164=40%,2,
H164=50%,1.7,
H164=60%,1.5,
H164=70%,1.35,
H164=80%,1.2),0),""),"")</f>
        <v/>
      </c>
    </row>
    <row r="165" spans="2:9">
      <c r="B165" s="12"/>
      <c r="C165" s="14"/>
      <c r="D165" s="16"/>
      <c r="E165" s="53"/>
      <c r="F165" s="74" t="str">
        <f>IFERROR(ROUND(_xlfn.IFS(
E165="普通",INDEX('物価指数表(普通)'!$B$3:$J$55,MATCH(C165,'物価指数表(普通)'!$A$3:$A$55,0),MATCH(D165,'物価指数表(普通)'!$B$2:$J$2,0))*B165,
E165="住宅",INDEX('物価指数表(住宅)'!$B$3:$J$55,MATCH(C165,'物価指数表(住宅)'!$A$3:$A$55,0),MATCH(D165,'物価指数表(住宅)'!$B$2:$J$2,0))*B165),0),"")</f>
        <v/>
      </c>
      <c r="G165" s="93" t="str">
        <f>IFERROR(ROUNDDOWN(_xlfn.IFS(
AND(E165="普通",OR(D165='物価指数表(普通)'!$B$2,D165='物価指数表(普通)'!$H$2)),INDEX('基率(福島県)'!$B$2:$D$3,1,1),
AND(E165="普通",OR(D165='物価指数表(普通)'!$C$2,D165='物価指数表(普通)'!$I$2)),INDEX('基率(福島県)'!$B$2:$D$3,1,2),
AND(E165="普通",TRUE),INDEX('基率(福島県)'!$B$2:$D$3,1,3),
AND(E165="住宅",OR(D165='物価指数表(普通)'!$B$2,D165='物価指数表(普通)'!$H$2)),INDEX('基率(福島県)'!$B$2:$D$3,2,1),
AND(E165="住宅",OR(D165='物価指数表(普通)'!$C$2,D165='物価指数表(普通)'!$I$2)),INDEX('基率(福島県)'!$B$2:$D$3,2,2),
AND(E165="住宅",TRUE),INDEX('基率(福島県)'!$B$2:$D$3,2,3)
)*F165,0),"")</f>
        <v/>
      </c>
      <c r="H165" s="103"/>
      <c r="I165" s="99" t="str">
        <f>IFERROR(
IF(OR(D165="鉄筋③",D165="鉄骨鉄筋④",D165="コンクリートブロック⑤",D165="鉄骨⑥",D165="機械設備(施設構造:耐火)"),
ROUNDDOWN(
F165*H165*_xlfn.IFS(
AND(E165="普通",OR(D165='物価指数表(普通)'!$B$2,D165='物価指数表(普通)'!$H$2)),INDEX('基率(福島県)'!$B$2:$D$3,1,1),
AND(E165="普通",OR(D165='物価指数表(普通)'!$C$2,D165='物価指数表(普通)'!$I$2)),INDEX('基率(福島県)'!$B$2:$D$3,1,2),
AND(E165="普通",TRUE),INDEX('基率(福島県)'!$B$2:$D$3,1,3),
AND(E165="住宅",OR(D165='物価指数表(普通)'!$B$2,D165='物価指数表(普通)'!$H$2)),INDEX('基率(福島県)'!$B$2:$D$3,2,1),
AND(E165="住宅",OR(D165='物価指数表(普通)'!$C$2,D165='物価指数表(普通)'!$I$2)),INDEX('基率(福島県)'!$B$2:$D$3,2,2),
AND(E165="住宅",TRUE),INDEX('基率(福島県)'!$B$2:$D$3,2,3)
)*_xlfn.IFS(
H165=30%,2.4,
H165=40%,2,
H165=50%,1.7,
H165=60%,1.5,
H165=70%,1.35,
H165=80%,1.2),0),""),"")</f>
        <v/>
      </c>
    </row>
    <row r="166" spans="2:9">
      <c r="B166" s="12"/>
      <c r="C166" s="14"/>
      <c r="D166" s="16"/>
      <c r="E166" s="53"/>
      <c r="F166" s="74" t="str">
        <f>IFERROR(ROUND(_xlfn.IFS(
E166="普通",INDEX('物価指数表(普通)'!$B$3:$J$55,MATCH(C166,'物価指数表(普通)'!$A$3:$A$55,0),MATCH(D166,'物価指数表(普通)'!$B$2:$J$2,0))*B166,
E166="住宅",INDEX('物価指数表(住宅)'!$B$3:$J$55,MATCH(C166,'物価指数表(住宅)'!$A$3:$A$55,0),MATCH(D166,'物価指数表(住宅)'!$B$2:$J$2,0))*B166),0),"")</f>
        <v/>
      </c>
      <c r="G166" s="93" t="str">
        <f>IFERROR(ROUNDDOWN(_xlfn.IFS(
AND(E166="普通",OR(D166='物価指数表(普通)'!$B$2,D166='物価指数表(普通)'!$H$2)),INDEX('基率(福島県)'!$B$2:$D$3,1,1),
AND(E166="普通",OR(D166='物価指数表(普通)'!$C$2,D166='物価指数表(普通)'!$I$2)),INDEX('基率(福島県)'!$B$2:$D$3,1,2),
AND(E166="普通",TRUE),INDEX('基率(福島県)'!$B$2:$D$3,1,3),
AND(E166="住宅",OR(D166='物価指数表(普通)'!$B$2,D166='物価指数表(普通)'!$H$2)),INDEX('基率(福島県)'!$B$2:$D$3,2,1),
AND(E166="住宅",OR(D166='物価指数表(普通)'!$C$2,D166='物価指数表(普通)'!$I$2)),INDEX('基率(福島県)'!$B$2:$D$3,2,2),
AND(E166="住宅",TRUE),INDEX('基率(福島県)'!$B$2:$D$3,2,3)
)*F166,0),"")</f>
        <v/>
      </c>
      <c r="H166" s="103"/>
      <c r="I166" s="99" t="str">
        <f>IFERROR(
IF(OR(D166="鉄筋③",D166="鉄骨鉄筋④",D166="コンクリートブロック⑤",D166="鉄骨⑥",D166="機械設備(施設構造:耐火)"),
ROUNDDOWN(
F166*H166*_xlfn.IFS(
AND(E166="普通",OR(D166='物価指数表(普通)'!$B$2,D166='物価指数表(普通)'!$H$2)),INDEX('基率(福島県)'!$B$2:$D$3,1,1),
AND(E166="普通",OR(D166='物価指数表(普通)'!$C$2,D166='物価指数表(普通)'!$I$2)),INDEX('基率(福島県)'!$B$2:$D$3,1,2),
AND(E166="普通",TRUE),INDEX('基率(福島県)'!$B$2:$D$3,1,3),
AND(E166="住宅",OR(D166='物価指数表(普通)'!$B$2,D166='物価指数表(普通)'!$H$2)),INDEX('基率(福島県)'!$B$2:$D$3,2,1),
AND(E166="住宅",OR(D166='物価指数表(普通)'!$C$2,D166='物価指数表(普通)'!$I$2)),INDEX('基率(福島県)'!$B$2:$D$3,2,2),
AND(E166="住宅",TRUE),INDEX('基率(福島県)'!$B$2:$D$3,2,3)
)*_xlfn.IFS(
H166=30%,2.4,
H166=40%,2,
H166=50%,1.7,
H166=60%,1.5,
H166=70%,1.35,
H166=80%,1.2),0),""),"")</f>
        <v/>
      </c>
    </row>
    <row r="167" spans="2:9">
      <c r="B167" s="12"/>
      <c r="C167" s="14"/>
      <c r="D167" s="16"/>
      <c r="E167" s="53"/>
      <c r="F167" s="74" t="str">
        <f>IFERROR(ROUND(_xlfn.IFS(
E167="普通",INDEX('物価指数表(普通)'!$B$3:$J$55,MATCH(C167,'物価指数表(普通)'!$A$3:$A$55,0),MATCH(D167,'物価指数表(普通)'!$B$2:$J$2,0))*B167,
E167="住宅",INDEX('物価指数表(住宅)'!$B$3:$J$55,MATCH(C167,'物価指数表(住宅)'!$A$3:$A$55,0),MATCH(D167,'物価指数表(住宅)'!$B$2:$J$2,0))*B167),0),"")</f>
        <v/>
      </c>
      <c r="G167" s="93" t="str">
        <f>IFERROR(ROUNDDOWN(_xlfn.IFS(
AND(E167="普通",OR(D167='物価指数表(普通)'!$B$2,D167='物価指数表(普通)'!$H$2)),INDEX('基率(福島県)'!$B$2:$D$3,1,1),
AND(E167="普通",OR(D167='物価指数表(普通)'!$C$2,D167='物価指数表(普通)'!$I$2)),INDEX('基率(福島県)'!$B$2:$D$3,1,2),
AND(E167="普通",TRUE),INDEX('基率(福島県)'!$B$2:$D$3,1,3),
AND(E167="住宅",OR(D167='物価指数表(普通)'!$B$2,D167='物価指数表(普通)'!$H$2)),INDEX('基率(福島県)'!$B$2:$D$3,2,1),
AND(E167="住宅",OR(D167='物価指数表(普通)'!$C$2,D167='物価指数表(普通)'!$I$2)),INDEX('基率(福島県)'!$B$2:$D$3,2,2),
AND(E167="住宅",TRUE),INDEX('基率(福島県)'!$B$2:$D$3,2,3)
)*F167,0),"")</f>
        <v/>
      </c>
      <c r="H167" s="103"/>
      <c r="I167" s="99" t="str">
        <f>IFERROR(
IF(OR(D167="鉄筋③",D167="鉄骨鉄筋④",D167="コンクリートブロック⑤",D167="鉄骨⑥",D167="機械設備(施設構造:耐火)"),
ROUNDDOWN(
F167*H167*_xlfn.IFS(
AND(E167="普通",OR(D167='物価指数表(普通)'!$B$2,D167='物価指数表(普通)'!$H$2)),INDEX('基率(福島県)'!$B$2:$D$3,1,1),
AND(E167="普通",OR(D167='物価指数表(普通)'!$C$2,D167='物価指数表(普通)'!$I$2)),INDEX('基率(福島県)'!$B$2:$D$3,1,2),
AND(E167="普通",TRUE),INDEX('基率(福島県)'!$B$2:$D$3,1,3),
AND(E167="住宅",OR(D167='物価指数表(普通)'!$B$2,D167='物価指数表(普通)'!$H$2)),INDEX('基率(福島県)'!$B$2:$D$3,2,1),
AND(E167="住宅",OR(D167='物価指数表(普通)'!$C$2,D167='物価指数表(普通)'!$I$2)),INDEX('基率(福島県)'!$B$2:$D$3,2,2),
AND(E167="住宅",TRUE),INDEX('基率(福島県)'!$B$2:$D$3,2,3)
)*_xlfn.IFS(
H167=30%,2.4,
H167=40%,2,
H167=50%,1.7,
H167=60%,1.5,
H167=70%,1.35,
H167=80%,1.2),0),""),"")</f>
        <v/>
      </c>
    </row>
    <row r="168" spans="2:9">
      <c r="B168" s="12"/>
      <c r="C168" s="14"/>
      <c r="D168" s="16"/>
      <c r="E168" s="53"/>
      <c r="F168" s="74" t="str">
        <f>IFERROR(ROUND(_xlfn.IFS(
E168="普通",INDEX('物価指数表(普通)'!$B$3:$J$55,MATCH(C168,'物価指数表(普通)'!$A$3:$A$55,0),MATCH(D168,'物価指数表(普通)'!$B$2:$J$2,0))*B168,
E168="住宅",INDEX('物価指数表(住宅)'!$B$3:$J$55,MATCH(C168,'物価指数表(住宅)'!$A$3:$A$55,0),MATCH(D168,'物価指数表(住宅)'!$B$2:$J$2,0))*B168),0),"")</f>
        <v/>
      </c>
      <c r="G168" s="93" t="str">
        <f>IFERROR(ROUNDDOWN(_xlfn.IFS(
AND(E168="普通",OR(D168='物価指数表(普通)'!$B$2,D168='物価指数表(普通)'!$H$2)),INDEX('基率(福島県)'!$B$2:$D$3,1,1),
AND(E168="普通",OR(D168='物価指数表(普通)'!$C$2,D168='物価指数表(普通)'!$I$2)),INDEX('基率(福島県)'!$B$2:$D$3,1,2),
AND(E168="普通",TRUE),INDEX('基率(福島県)'!$B$2:$D$3,1,3),
AND(E168="住宅",OR(D168='物価指数表(普通)'!$B$2,D168='物価指数表(普通)'!$H$2)),INDEX('基率(福島県)'!$B$2:$D$3,2,1),
AND(E168="住宅",OR(D168='物価指数表(普通)'!$C$2,D168='物価指数表(普通)'!$I$2)),INDEX('基率(福島県)'!$B$2:$D$3,2,2),
AND(E168="住宅",TRUE),INDEX('基率(福島県)'!$B$2:$D$3,2,3)
)*F168,0),"")</f>
        <v/>
      </c>
      <c r="H168" s="103"/>
      <c r="I168" s="99" t="str">
        <f>IFERROR(
IF(OR(D168="鉄筋③",D168="鉄骨鉄筋④",D168="コンクリートブロック⑤",D168="鉄骨⑥",D168="機械設備(施設構造:耐火)"),
ROUNDDOWN(
F168*H168*_xlfn.IFS(
AND(E168="普通",OR(D168='物価指数表(普通)'!$B$2,D168='物価指数表(普通)'!$H$2)),INDEX('基率(福島県)'!$B$2:$D$3,1,1),
AND(E168="普通",OR(D168='物価指数表(普通)'!$C$2,D168='物価指数表(普通)'!$I$2)),INDEX('基率(福島県)'!$B$2:$D$3,1,2),
AND(E168="普通",TRUE),INDEX('基率(福島県)'!$B$2:$D$3,1,3),
AND(E168="住宅",OR(D168='物価指数表(普通)'!$B$2,D168='物価指数表(普通)'!$H$2)),INDEX('基率(福島県)'!$B$2:$D$3,2,1),
AND(E168="住宅",OR(D168='物価指数表(普通)'!$C$2,D168='物価指数表(普通)'!$I$2)),INDEX('基率(福島県)'!$B$2:$D$3,2,2),
AND(E168="住宅",TRUE),INDEX('基率(福島県)'!$B$2:$D$3,2,3)
)*_xlfn.IFS(
H168=30%,2.4,
H168=40%,2,
H168=50%,1.7,
H168=60%,1.5,
H168=70%,1.35,
H168=80%,1.2),0),""),"")</f>
        <v/>
      </c>
    </row>
    <row r="169" spans="2:9">
      <c r="B169" s="12"/>
      <c r="C169" s="14"/>
      <c r="D169" s="16"/>
      <c r="E169" s="53"/>
      <c r="F169" s="74" t="str">
        <f>IFERROR(ROUND(_xlfn.IFS(
E169="普通",INDEX('物価指数表(普通)'!$B$3:$J$55,MATCH(C169,'物価指数表(普通)'!$A$3:$A$55,0),MATCH(D169,'物価指数表(普通)'!$B$2:$J$2,0))*B169,
E169="住宅",INDEX('物価指数表(住宅)'!$B$3:$J$55,MATCH(C169,'物価指数表(住宅)'!$A$3:$A$55,0),MATCH(D169,'物価指数表(住宅)'!$B$2:$J$2,0))*B169),0),"")</f>
        <v/>
      </c>
      <c r="G169" s="93" t="str">
        <f>IFERROR(ROUNDDOWN(_xlfn.IFS(
AND(E169="普通",OR(D169='物価指数表(普通)'!$B$2,D169='物価指数表(普通)'!$H$2)),INDEX('基率(福島県)'!$B$2:$D$3,1,1),
AND(E169="普通",OR(D169='物価指数表(普通)'!$C$2,D169='物価指数表(普通)'!$I$2)),INDEX('基率(福島県)'!$B$2:$D$3,1,2),
AND(E169="普通",TRUE),INDEX('基率(福島県)'!$B$2:$D$3,1,3),
AND(E169="住宅",OR(D169='物価指数表(普通)'!$B$2,D169='物価指数表(普通)'!$H$2)),INDEX('基率(福島県)'!$B$2:$D$3,2,1),
AND(E169="住宅",OR(D169='物価指数表(普通)'!$C$2,D169='物価指数表(普通)'!$I$2)),INDEX('基率(福島県)'!$B$2:$D$3,2,2),
AND(E169="住宅",TRUE),INDEX('基率(福島県)'!$B$2:$D$3,2,3)
)*F169,0),"")</f>
        <v/>
      </c>
      <c r="H169" s="103"/>
      <c r="I169" s="99" t="str">
        <f>IFERROR(
IF(OR(D169="鉄筋③",D169="鉄骨鉄筋④",D169="コンクリートブロック⑤",D169="鉄骨⑥",D169="機械設備(施設構造:耐火)"),
ROUNDDOWN(
F169*H169*_xlfn.IFS(
AND(E169="普通",OR(D169='物価指数表(普通)'!$B$2,D169='物価指数表(普通)'!$H$2)),INDEX('基率(福島県)'!$B$2:$D$3,1,1),
AND(E169="普通",OR(D169='物価指数表(普通)'!$C$2,D169='物価指数表(普通)'!$I$2)),INDEX('基率(福島県)'!$B$2:$D$3,1,2),
AND(E169="普通",TRUE),INDEX('基率(福島県)'!$B$2:$D$3,1,3),
AND(E169="住宅",OR(D169='物価指数表(普通)'!$B$2,D169='物価指数表(普通)'!$H$2)),INDEX('基率(福島県)'!$B$2:$D$3,2,1),
AND(E169="住宅",OR(D169='物価指数表(普通)'!$C$2,D169='物価指数表(普通)'!$I$2)),INDEX('基率(福島県)'!$B$2:$D$3,2,2),
AND(E169="住宅",TRUE),INDEX('基率(福島県)'!$B$2:$D$3,2,3)
)*_xlfn.IFS(
H169=30%,2.4,
H169=40%,2,
H169=50%,1.7,
H169=60%,1.5,
H169=70%,1.35,
H169=80%,1.2),0),""),"")</f>
        <v/>
      </c>
    </row>
    <row r="170" spans="2:9">
      <c r="B170" s="12"/>
      <c r="C170" s="14"/>
      <c r="D170" s="16"/>
      <c r="E170" s="53"/>
      <c r="F170" s="74" t="str">
        <f>IFERROR(ROUND(_xlfn.IFS(
E170="普通",INDEX('物価指数表(普通)'!$B$3:$J$55,MATCH(C170,'物価指数表(普通)'!$A$3:$A$55,0),MATCH(D170,'物価指数表(普通)'!$B$2:$J$2,0))*B170,
E170="住宅",INDEX('物価指数表(住宅)'!$B$3:$J$55,MATCH(C170,'物価指数表(住宅)'!$A$3:$A$55,0),MATCH(D170,'物価指数表(住宅)'!$B$2:$J$2,0))*B170),0),"")</f>
        <v/>
      </c>
      <c r="G170" s="93" t="str">
        <f>IFERROR(ROUNDDOWN(_xlfn.IFS(
AND(E170="普通",OR(D170='物価指数表(普通)'!$B$2,D170='物価指数表(普通)'!$H$2)),INDEX('基率(福島県)'!$B$2:$D$3,1,1),
AND(E170="普通",OR(D170='物価指数表(普通)'!$C$2,D170='物価指数表(普通)'!$I$2)),INDEX('基率(福島県)'!$B$2:$D$3,1,2),
AND(E170="普通",TRUE),INDEX('基率(福島県)'!$B$2:$D$3,1,3),
AND(E170="住宅",OR(D170='物価指数表(普通)'!$B$2,D170='物価指数表(普通)'!$H$2)),INDEX('基率(福島県)'!$B$2:$D$3,2,1),
AND(E170="住宅",OR(D170='物価指数表(普通)'!$C$2,D170='物価指数表(普通)'!$I$2)),INDEX('基率(福島県)'!$B$2:$D$3,2,2),
AND(E170="住宅",TRUE),INDEX('基率(福島県)'!$B$2:$D$3,2,3)
)*F170,0),"")</f>
        <v/>
      </c>
      <c r="H170" s="103"/>
      <c r="I170" s="99" t="str">
        <f>IFERROR(
IF(OR(D170="鉄筋③",D170="鉄骨鉄筋④",D170="コンクリートブロック⑤",D170="鉄骨⑥",D170="機械設備(施設構造:耐火)"),
ROUNDDOWN(
F170*H170*_xlfn.IFS(
AND(E170="普通",OR(D170='物価指数表(普通)'!$B$2,D170='物価指数表(普通)'!$H$2)),INDEX('基率(福島県)'!$B$2:$D$3,1,1),
AND(E170="普通",OR(D170='物価指数表(普通)'!$C$2,D170='物価指数表(普通)'!$I$2)),INDEX('基率(福島県)'!$B$2:$D$3,1,2),
AND(E170="普通",TRUE),INDEX('基率(福島県)'!$B$2:$D$3,1,3),
AND(E170="住宅",OR(D170='物価指数表(普通)'!$B$2,D170='物価指数表(普通)'!$H$2)),INDEX('基率(福島県)'!$B$2:$D$3,2,1),
AND(E170="住宅",OR(D170='物価指数表(普通)'!$C$2,D170='物価指数表(普通)'!$I$2)),INDEX('基率(福島県)'!$B$2:$D$3,2,2),
AND(E170="住宅",TRUE),INDEX('基率(福島県)'!$B$2:$D$3,2,3)
)*_xlfn.IFS(
H170=30%,2.4,
H170=40%,2,
H170=50%,1.7,
H170=60%,1.5,
H170=70%,1.35,
H170=80%,1.2),0),""),"")</f>
        <v/>
      </c>
    </row>
    <row r="171" spans="2:9">
      <c r="B171" s="12"/>
      <c r="C171" s="14"/>
      <c r="D171" s="16"/>
      <c r="E171" s="53"/>
      <c r="F171" s="74" t="str">
        <f>IFERROR(ROUND(_xlfn.IFS(
E171="普通",INDEX('物価指数表(普通)'!$B$3:$J$55,MATCH(C171,'物価指数表(普通)'!$A$3:$A$55,0),MATCH(D171,'物価指数表(普通)'!$B$2:$J$2,0))*B171,
E171="住宅",INDEX('物価指数表(住宅)'!$B$3:$J$55,MATCH(C171,'物価指数表(住宅)'!$A$3:$A$55,0),MATCH(D171,'物価指数表(住宅)'!$B$2:$J$2,0))*B171),0),"")</f>
        <v/>
      </c>
      <c r="G171" s="93" t="str">
        <f>IFERROR(ROUNDDOWN(_xlfn.IFS(
AND(E171="普通",OR(D171='物価指数表(普通)'!$B$2,D171='物価指数表(普通)'!$H$2)),INDEX('基率(福島県)'!$B$2:$D$3,1,1),
AND(E171="普通",OR(D171='物価指数表(普通)'!$C$2,D171='物価指数表(普通)'!$I$2)),INDEX('基率(福島県)'!$B$2:$D$3,1,2),
AND(E171="普通",TRUE),INDEX('基率(福島県)'!$B$2:$D$3,1,3),
AND(E171="住宅",OR(D171='物価指数表(普通)'!$B$2,D171='物価指数表(普通)'!$H$2)),INDEX('基率(福島県)'!$B$2:$D$3,2,1),
AND(E171="住宅",OR(D171='物価指数表(普通)'!$C$2,D171='物価指数表(普通)'!$I$2)),INDEX('基率(福島県)'!$B$2:$D$3,2,2),
AND(E171="住宅",TRUE),INDEX('基率(福島県)'!$B$2:$D$3,2,3)
)*F171,0),"")</f>
        <v/>
      </c>
      <c r="H171" s="103"/>
      <c r="I171" s="99" t="str">
        <f>IFERROR(
IF(OR(D171="鉄筋③",D171="鉄骨鉄筋④",D171="コンクリートブロック⑤",D171="鉄骨⑥",D171="機械設備(施設構造:耐火)"),
ROUNDDOWN(
F171*H171*_xlfn.IFS(
AND(E171="普通",OR(D171='物価指数表(普通)'!$B$2,D171='物価指数表(普通)'!$H$2)),INDEX('基率(福島県)'!$B$2:$D$3,1,1),
AND(E171="普通",OR(D171='物価指数表(普通)'!$C$2,D171='物価指数表(普通)'!$I$2)),INDEX('基率(福島県)'!$B$2:$D$3,1,2),
AND(E171="普通",TRUE),INDEX('基率(福島県)'!$B$2:$D$3,1,3),
AND(E171="住宅",OR(D171='物価指数表(普通)'!$B$2,D171='物価指数表(普通)'!$H$2)),INDEX('基率(福島県)'!$B$2:$D$3,2,1),
AND(E171="住宅",OR(D171='物価指数表(普通)'!$C$2,D171='物価指数表(普通)'!$I$2)),INDEX('基率(福島県)'!$B$2:$D$3,2,2),
AND(E171="住宅",TRUE),INDEX('基率(福島県)'!$B$2:$D$3,2,3)
)*_xlfn.IFS(
H171=30%,2.4,
H171=40%,2,
H171=50%,1.7,
H171=60%,1.5,
H171=70%,1.35,
H171=80%,1.2),0),""),"")</f>
        <v/>
      </c>
    </row>
    <row r="172" spans="2:9">
      <c r="B172" s="12"/>
      <c r="C172" s="14"/>
      <c r="D172" s="16"/>
      <c r="E172" s="53"/>
      <c r="F172" s="74" t="str">
        <f>IFERROR(ROUND(_xlfn.IFS(
E172="普通",INDEX('物価指数表(普通)'!$B$3:$J$55,MATCH(C172,'物価指数表(普通)'!$A$3:$A$55,0),MATCH(D172,'物価指数表(普通)'!$B$2:$J$2,0))*B172,
E172="住宅",INDEX('物価指数表(住宅)'!$B$3:$J$55,MATCH(C172,'物価指数表(住宅)'!$A$3:$A$55,0),MATCH(D172,'物価指数表(住宅)'!$B$2:$J$2,0))*B172),0),"")</f>
        <v/>
      </c>
      <c r="G172" s="93" t="str">
        <f>IFERROR(ROUNDDOWN(_xlfn.IFS(
AND(E172="普通",OR(D172='物価指数表(普通)'!$B$2,D172='物価指数表(普通)'!$H$2)),INDEX('基率(福島県)'!$B$2:$D$3,1,1),
AND(E172="普通",OR(D172='物価指数表(普通)'!$C$2,D172='物価指数表(普通)'!$I$2)),INDEX('基率(福島県)'!$B$2:$D$3,1,2),
AND(E172="普通",TRUE),INDEX('基率(福島県)'!$B$2:$D$3,1,3),
AND(E172="住宅",OR(D172='物価指数表(普通)'!$B$2,D172='物価指数表(普通)'!$H$2)),INDEX('基率(福島県)'!$B$2:$D$3,2,1),
AND(E172="住宅",OR(D172='物価指数表(普通)'!$C$2,D172='物価指数表(普通)'!$I$2)),INDEX('基率(福島県)'!$B$2:$D$3,2,2),
AND(E172="住宅",TRUE),INDEX('基率(福島県)'!$B$2:$D$3,2,3)
)*F172,0),"")</f>
        <v/>
      </c>
      <c r="H172" s="103"/>
      <c r="I172" s="99" t="str">
        <f>IFERROR(
IF(OR(D172="鉄筋③",D172="鉄骨鉄筋④",D172="コンクリートブロック⑤",D172="鉄骨⑥",D172="機械設備(施設構造:耐火)"),
ROUNDDOWN(
F172*H172*_xlfn.IFS(
AND(E172="普通",OR(D172='物価指数表(普通)'!$B$2,D172='物価指数表(普通)'!$H$2)),INDEX('基率(福島県)'!$B$2:$D$3,1,1),
AND(E172="普通",OR(D172='物価指数表(普通)'!$C$2,D172='物価指数表(普通)'!$I$2)),INDEX('基率(福島県)'!$B$2:$D$3,1,2),
AND(E172="普通",TRUE),INDEX('基率(福島県)'!$B$2:$D$3,1,3),
AND(E172="住宅",OR(D172='物価指数表(普通)'!$B$2,D172='物価指数表(普通)'!$H$2)),INDEX('基率(福島県)'!$B$2:$D$3,2,1),
AND(E172="住宅",OR(D172='物価指数表(普通)'!$C$2,D172='物価指数表(普通)'!$I$2)),INDEX('基率(福島県)'!$B$2:$D$3,2,2),
AND(E172="住宅",TRUE),INDEX('基率(福島県)'!$B$2:$D$3,2,3)
)*_xlfn.IFS(
H172=30%,2.4,
H172=40%,2,
H172=50%,1.7,
H172=60%,1.5,
H172=70%,1.35,
H172=80%,1.2),0),""),"")</f>
        <v/>
      </c>
    </row>
    <row r="173" spans="2:9">
      <c r="B173" s="12"/>
      <c r="C173" s="14"/>
      <c r="D173" s="16"/>
      <c r="E173" s="53"/>
      <c r="F173" s="74" t="str">
        <f>IFERROR(ROUND(_xlfn.IFS(
E173="普通",INDEX('物価指数表(普通)'!$B$3:$J$55,MATCH(C173,'物価指数表(普通)'!$A$3:$A$55,0),MATCH(D173,'物価指数表(普通)'!$B$2:$J$2,0))*B173,
E173="住宅",INDEX('物価指数表(住宅)'!$B$3:$J$55,MATCH(C173,'物価指数表(住宅)'!$A$3:$A$55,0),MATCH(D173,'物価指数表(住宅)'!$B$2:$J$2,0))*B173),0),"")</f>
        <v/>
      </c>
      <c r="G173" s="93" t="str">
        <f>IFERROR(ROUNDDOWN(_xlfn.IFS(
AND(E173="普通",OR(D173='物価指数表(普通)'!$B$2,D173='物価指数表(普通)'!$H$2)),INDEX('基率(福島県)'!$B$2:$D$3,1,1),
AND(E173="普通",OR(D173='物価指数表(普通)'!$C$2,D173='物価指数表(普通)'!$I$2)),INDEX('基率(福島県)'!$B$2:$D$3,1,2),
AND(E173="普通",TRUE),INDEX('基率(福島県)'!$B$2:$D$3,1,3),
AND(E173="住宅",OR(D173='物価指数表(普通)'!$B$2,D173='物価指数表(普通)'!$H$2)),INDEX('基率(福島県)'!$B$2:$D$3,2,1),
AND(E173="住宅",OR(D173='物価指数表(普通)'!$C$2,D173='物価指数表(普通)'!$I$2)),INDEX('基率(福島県)'!$B$2:$D$3,2,2),
AND(E173="住宅",TRUE),INDEX('基率(福島県)'!$B$2:$D$3,2,3)
)*F173,0),"")</f>
        <v/>
      </c>
      <c r="H173" s="103"/>
      <c r="I173" s="99" t="str">
        <f>IFERROR(
IF(OR(D173="鉄筋③",D173="鉄骨鉄筋④",D173="コンクリートブロック⑤",D173="鉄骨⑥",D173="機械設備(施設構造:耐火)"),
ROUNDDOWN(
F173*H173*_xlfn.IFS(
AND(E173="普通",OR(D173='物価指数表(普通)'!$B$2,D173='物価指数表(普通)'!$H$2)),INDEX('基率(福島県)'!$B$2:$D$3,1,1),
AND(E173="普通",OR(D173='物価指数表(普通)'!$C$2,D173='物価指数表(普通)'!$I$2)),INDEX('基率(福島県)'!$B$2:$D$3,1,2),
AND(E173="普通",TRUE),INDEX('基率(福島県)'!$B$2:$D$3,1,3),
AND(E173="住宅",OR(D173='物価指数表(普通)'!$B$2,D173='物価指数表(普通)'!$H$2)),INDEX('基率(福島県)'!$B$2:$D$3,2,1),
AND(E173="住宅",OR(D173='物価指数表(普通)'!$C$2,D173='物価指数表(普通)'!$I$2)),INDEX('基率(福島県)'!$B$2:$D$3,2,2),
AND(E173="住宅",TRUE),INDEX('基率(福島県)'!$B$2:$D$3,2,3)
)*_xlfn.IFS(
H173=30%,2.4,
H173=40%,2,
H173=50%,1.7,
H173=60%,1.5,
H173=70%,1.35,
H173=80%,1.2),0),""),"")</f>
        <v/>
      </c>
    </row>
    <row r="174" spans="2:9">
      <c r="B174" s="12"/>
      <c r="C174" s="14"/>
      <c r="D174" s="16"/>
      <c r="E174" s="53"/>
      <c r="F174" s="74" t="str">
        <f>IFERROR(ROUND(_xlfn.IFS(
E174="普通",INDEX('物価指数表(普通)'!$B$3:$J$55,MATCH(C174,'物価指数表(普通)'!$A$3:$A$55,0),MATCH(D174,'物価指数表(普通)'!$B$2:$J$2,0))*B174,
E174="住宅",INDEX('物価指数表(住宅)'!$B$3:$J$55,MATCH(C174,'物価指数表(住宅)'!$A$3:$A$55,0),MATCH(D174,'物価指数表(住宅)'!$B$2:$J$2,0))*B174),0),"")</f>
        <v/>
      </c>
      <c r="G174" s="93" t="str">
        <f>IFERROR(ROUNDDOWN(_xlfn.IFS(
AND(E174="普通",OR(D174='物価指数表(普通)'!$B$2,D174='物価指数表(普通)'!$H$2)),INDEX('基率(福島県)'!$B$2:$D$3,1,1),
AND(E174="普通",OR(D174='物価指数表(普通)'!$C$2,D174='物価指数表(普通)'!$I$2)),INDEX('基率(福島県)'!$B$2:$D$3,1,2),
AND(E174="普通",TRUE),INDEX('基率(福島県)'!$B$2:$D$3,1,3),
AND(E174="住宅",OR(D174='物価指数表(普通)'!$B$2,D174='物価指数表(普通)'!$H$2)),INDEX('基率(福島県)'!$B$2:$D$3,2,1),
AND(E174="住宅",OR(D174='物価指数表(普通)'!$C$2,D174='物価指数表(普通)'!$I$2)),INDEX('基率(福島県)'!$B$2:$D$3,2,2),
AND(E174="住宅",TRUE),INDEX('基率(福島県)'!$B$2:$D$3,2,3)
)*F174,0),"")</f>
        <v/>
      </c>
      <c r="H174" s="103"/>
      <c r="I174" s="99" t="str">
        <f>IFERROR(
IF(OR(D174="鉄筋③",D174="鉄骨鉄筋④",D174="コンクリートブロック⑤",D174="鉄骨⑥",D174="機械設備(施設構造:耐火)"),
ROUNDDOWN(
F174*H174*_xlfn.IFS(
AND(E174="普通",OR(D174='物価指数表(普通)'!$B$2,D174='物価指数表(普通)'!$H$2)),INDEX('基率(福島県)'!$B$2:$D$3,1,1),
AND(E174="普通",OR(D174='物価指数表(普通)'!$C$2,D174='物価指数表(普通)'!$I$2)),INDEX('基率(福島県)'!$B$2:$D$3,1,2),
AND(E174="普通",TRUE),INDEX('基率(福島県)'!$B$2:$D$3,1,3),
AND(E174="住宅",OR(D174='物価指数表(普通)'!$B$2,D174='物価指数表(普通)'!$H$2)),INDEX('基率(福島県)'!$B$2:$D$3,2,1),
AND(E174="住宅",OR(D174='物価指数表(普通)'!$C$2,D174='物価指数表(普通)'!$I$2)),INDEX('基率(福島県)'!$B$2:$D$3,2,2),
AND(E174="住宅",TRUE),INDEX('基率(福島県)'!$B$2:$D$3,2,3)
)*_xlfn.IFS(
H174=30%,2.4,
H174=40%,2,
H174=50%,1.7,
H174=60%,1.5,
H174=70%,1.35,
H174=80%,1.2),0),""),"")</f>
        <v/>
      </c>
    </row>
    <row r="175" spans="2:9">
      <c r="B175" s="12"/>
      <c r="C175" s="14"/>
      <c r="D175" s="16"/>
      <c r="E175" s="53"/>
      <c r="F175" s="74" t="str">
        <f>IFERROR(ROUND(_xlfn.IFS(
E175="普通",INDEX('物価指数表(普通)'!$B$3:$J$55,MATCH(C175,'物価指数表(普通)'!$A$3:$A$55,0),MATCH(D175,'物価指数表(普通)'!$B$2:$J$2,0))*B175,
E175="住宅",INDEX('物価指数表(住宅)'!$B$3:$J$55,MATCH(C175,'物価指数表(住宅)'!$A$3:$A$55,0),MATCH(D175,'物価指数表(住宅)'!$B$2:$J$2,0))*B175),0),"")</f>
        <v/>
      </c>
      <c r="G175" s="93" t="str">
        <f>IFERROR(ROUNDDOWN(_xlfn.IFS(
AND(E175="普通",OR(D175='物価指数表(普通)'!$B$2,D175='物価指数表(普通)'!$H$2)),INDEX('基率(福島県)'!$B$2:$D$3,1,1),
AND(E175="普通",OR(D175='物価指数表(普通)'!$C$2,D175='物価指数表(普通)'!$I$2)),INDEX('基率(福島県)'!$B$2:$D$3,1,2),
AND(E175="普通",TRUE),INDEX('基率(福島県)'!$B$2:$D$3,1,3),
AND(E175="住宅",OR(D175='物価指数表(普通)'!$B$2,D175='物価指数表(普通)'!$H$2)),INDEX('基率(福島県)'!$B$2:$D$3,2,1),
AND(E175="住宅",OR(D175='物価指数表(普通)'!$C$2,D175='物価指数表(普通)'!$I$2)),INDEX('基率(福島県)'!$B$2:$D$3,2,2),
AND(E175="住宅",TRUE),INDEX('基率(福島県)'!$B$2:$D$3,2,3)
)*F175,0),"")</f>
        <v/>
      </c>
      <c r="H175" s="103"/>
      <c r="I175" s="99" t="str">
        <f>IFERROR(
IF(OR(D175="鉄筋③",D175="鉄骨鉄筋④",D175="コンクリートブロック⑤",D175="鉄骨⑥",D175="機械設備(施設構造:耐火)"),
ROUNDDOWN(
F175*H175*_xlfn.IFS(
AND(E175="普通",OR(D175='物価指数表(普通)'!$B$2,D175='物価指数表(普通)'!$H$2)),INDEX('基率(福島県)'!$B$2:$D$3,1,1),
AND(E175="普通",OR(D175='物価指数表(普通)'!$C$2,D175='物価指数表(普通)'!$I$2)),INDEX('基率(福島県)'!$B$2:$D$3,1,2),
AND(E175="普通",TRUE),INDEX('基率(福島県)'!$B$2:$D$3,1,3),
AND(E175="住宅",OR(D175='物価指数表(普通)'!$B$2,D175='物価指数表(普通)'!$H$2)),INDEX('基率(福島県)'!$B$2:$D$3,2,1),
AND(E175="住宅",OR(D175='物価指数表(普通)'!$C$2,D175='物価指数表(普通)'!$I$2)),INDEX('基率(福島県)'!$B$2:$D$3,2,2),
AND(E175="住宅",TRUE),INDEX('基率(福島県)'!$B$2:$D$3,2,3)
)*_xlfn.IFS(
H175=30%,2.4,
H175=40%,2,
H175=50%,1.7,
H175=60%,1.5,
H175=70%,1.35,
H175=80%,1.2),0),""),"")</f>
        <v/>
      </c>
    </row>
    <row r="176" spans="2:9">
      <c r="B176" s="12"/>
      <c r="C176" s="14"/>
      <c r="D176" s="16"/>
      <c r="E176" s="53"/>
      <c r="F176" s="74" t="str">
        <f>IFERROR(ROUND(_xlfn.IFS(
E176="普通",INDEX('物価指数表(普通)'!$B$3:$J$55,MATCH(C176,'物価指数表(普通)'!$A$3:$A$55,0),MATCH(D176,'物価指数表(普通)'!$B$2:$J$2,0))*B176,
E176="住宅",INDEX('物価指数表(住宅)'!$B$3:$J$55,MATCH(C176,'物価指数表(住宅)'!$A$3:$A$55,0),MATCH(D176,'物価指数表(住宅)'!$B$2:$J$2,0))*B176),0),"")</f>
        <v/>
      </c>
      <c r="G176" s="93" t="str">
        <f>IFERROR(ROUNDDOWN(_xlfn.IFS(
AND(E176="普通",OR(D176='物価指数表(普通)'!$B$2,D176='物価指数表(普通)'!$H$2)),INDEX('基率(福島県)'!$B$2:$D$3,1,1),
AND(E176="普通",OR(D176='物価指数表(普通)'!$C$2,D176='物価指数表(普通)'!$I$2)),INDEX('基率(福島県)'!$B$2:$D$3,1,2),
AND(E176="普通",TRUE),INDEX('基率(福島県)'!$B$2:$D$3,1,3),
AND(E176="住宅",OR(D176='物価指数表(普通)'!$B$2,D176='物価指数表(普通)'!$H$2)),INDEX('基率(福島県)'!$B$2:$D$3,2,1),
AND(E176="住宅",OR(D176='物価指数表(普通)'!$C$2,D176='物価指数表(普通)'!$I$2)),INDEX('基率(福島県)'!$B$2:$D$3,2,2),
AND(E176="住宅",TRUE),INDEX('基率(福島県)'!$B$2:$D$3,2,3)
)*F176,0),"")</f>
        <v/>
      </c>
      <c r="H176" s="103"/>
      <c r="I176" s="99" t="str">
        <f>IFERROR(
IF(OR(D176="鉄筋③",D176="鉄骨鉄筋④",D176="コンクリートブロック⑤",D176="鉄骨⑥",D176="機械設備(施設構造:耐火)"),
ROUNDDOWN(
F176*H176*_xlfn.IFS(
AND(E176="普通",OR(D176='物価指数表(普通)'!$B$2,D176='物価指数表(普通)'!$H$2)),INDEX('基率(福島県)'!$B$2:$D$3,1,1),
AND(E176="普通",OR(D176='物価指数表(普通)'!$C$2,D176='物価指数表(普通)'!$I$2)),INDEX('基率(福島県)'!$B$2:$D$3,1,2),
AND(E176="普通",TRUE),INDEX('基率(福島県)'!$B$2:$D$3,1,3),
AND(E176="住宅",OR(D176='物価指数表(普通)'!$B$2,D176='物価指数表(普通)'!$H$2)),INDEX('基率(福島県)'!$B$2:$D$3,2,1),
AND(E176="住宅",OR(D176='物価指数表(普通)'!$C$2,D176='物価指数表(普通)'!$I$2)),INDEX('基率(福島県)'!$B$2:$D$3,2,2),
AND(E176="住宅",TRUE),INDEX('基率(福島県)'!$B$2:$D$3,2,3)
)*_xlfn.IFS(
H176=30%,2.4,
H176=40%,2,
H176=50%,1.7,
H176=60%,1.5,
H176=70%,1.35,
H176=80%,1.2),0),""),"")</f>
        <v/>
      </c>
    </row>
    <row r="177" spans="2:9">
      <c r="B177" s="12"/>
      <c r="C177" s="14"/>
      <c r="D177" s="16"/>
      <c r="E177" s="53"/>
      <c r="F177" s="74" t="str">
        <f>IFERROR(ROUND(_xlfn.IFS(
E177="普通",INDEX('物価指数表(普通)'!$B$3:$J$55,MATCH(C177,'物価指数表(普通)'!$A$3:$A$55,0),MATCH(D177,'物価指数表(普通)'!$B$2:$J$2,0))*B177,
E177="住宅",INDEX('物価指数表(住宅)'!$B$3:$J$55,MATCH(C177,'物価指数表(住宅)'!$A$3:$A$55,0),MATCH(D177,'物価指数表(住宅)'!$B$2:$J$2,0))*B177),0),"")</f>
        <v/>
      </c>
      <c r="G177" s="93" t="str">
        <f>IFERROR(ROUNDDOWN(_xlfn.IFS(
AND(E177="普通",OR(D177='物価指数表(普通)'!$B$2,D177='物価指数表(普通)'!$H$2)),INDEX('基率(福島県)'!$B$2:$D$3,1,1),
AND(E177="普通",OR(D177='物価指数表(普通)'!$C$2,D177='物価指数表(普通)'!$I$2)),INDEX('基率(福島県)'!$B$2:$D$3,1,2),
AND(E177="普通",TRUE),INDEX('基率(福島県)'!$B$2:$D$3,1,3),
AND(E177="住宅",OR(D177='物価指数表(普通)'!$B$2,D177='物価指数表(普通)'!$H$2)),INDEX('基率(福島県)'!$B$2:$D$3,2,1),
AND(E177="住宅",OR(D177='物価指数表(普通)'!$C$2,D177='物価指数表(普通)'!$I$2)),INDEX('基率(福島県)'!$B$2:$D$3,2,2),
AND(E177="住宅",TRUE),INDEX('基率(福島県)'!$B$2:$D$3,2,3)
)*F177,0),"")</f>
        <v/>
      </c>
      <c r="H177" s="103"/>
      <c r="I177" s="99" t="str">
        <f>IFERROR(
IF(OR(D177="鉄筋③",D177="鉄骨鉄筋④",D177="コンクリートブロック⑤",D177="鉄骨⑥",D177="機械設備(施設構造:耐火)"),
ROUNDDOWN(
F177*H177*_xlfn.IFS(
AND(E177="普通",OR(D177='物価指数表(普通)'!$B$2,D177='物価指数表(普通)'!$H$2)),INDEX('基率(福島県)'!$B$2:$D$3,1,1),
AND(E177="普通",OR(D177='物価指数表(普通)'!$C$2,D177='物価指数表(普通)'!$I$2)),INDEX('基率(福島県)'!$B$2:$D$3,1,2),
AND(E177="普通",TRUE),INDEX('基率(福島県)'!$B$2:$D$3,1,3),
AND(E177="住宅",OR(D177='物価指数表(普通)'!$B$2,D177='物価指数表(普通)'!$H$2)),INDEX('基率(福島県)'!$B$2:$D$3,2,1),
AND(E177="住宅",OR(D177='物価指数表(普通)'!$C$2,D177='物価指数表(普通)'!$I$2)),INDEX('基率(福島県)'!$B$2:$D$3,2,2),
AND(E177="住宅",TRUE),INDEX('基率(福島県)'!$B$2:$D$3,2,3)
)*_xlfn.IFS(
H177=30%,2.4,
H177=40%,2,
H177=50%,1.7,
H177=60%,1.5,
H177=70%,1.35,
H177=80%,1.2),0),""),"")</f>
        <v/>
      </c>
    </row>
    <row r="178" spans="2:9">
      <c r="B178" s="12"/>
      <c r="C178" s="14"/>
      <c r="D178" s="16"/>
      <c r="E178" s="53"/>
      <c r="F178" s="74" t="str">
        <f>IFERROR(ROUND(_xlfn.IFS(
E178="普通",INDEX('物価指数表(普通)'!$B$3:$J$55,MATCH(C178,'物価指数表(普通)'!$A$3:$A$55,0),MATCH(D178,'物価指数表(普通)'!$B$2:$J$2,0))*B178,
E178="住宅",INDEX('物価指数表(住宅)'!$B$3:$J$55,MATCH(C178,'物価指数表(住宅)'!$A$3:$A$55,0),MATCH(D178,'物価指数表(住宅)'!$B$2:$J$2,0))*B178),0),"")</f>
        <v/>
      </c>
      <c r="G178" s="93" t="str">
        <f>IFERROR(ROUNDDOWN(_xlfn.IFS(
AND(E178="普通",OR(D178='物価指数表(普通)'!$B$2,D178='物価指数表(普通)'!$H$2)),INDEX('基率(福島県)'!$B$2:$D$3,1,1),
AND(E178="普通",OR(D178='物価指数表(普通)'!$C$2,D178='物価指数表(普通)'!$I$2)),INDEX('基率(福島県)'!$B$2:$D$3,1,2),
AND(E178="普通",TRUE),INDEX('基率(福島県)'!$B$2:$D$3,1,3),
AND(E178="住宅",OR(D178='物価指数表(普通)'!$B$2,D178='物価指数表(普通)'!$H$2)),INDEX('基率(福島県)'!$B$2:$D$3,2,1),
AND(E178="住宅",OR(D178='物価指数表(普通)'!$C$2,D178='物価指数表(普通)'!$I$2)),INDEX('基率(福島県)'!$B$2:$D$3,2,2),
AND(E178="住宅",TRUE),INDEX('基率(福島県)'!$B$2:$D$3,2,3)
)*F178,0),"")</f>
        <v/>
      </c>
      <c r="H178" s="103"/>
      <c r="I178" s="99" t="str">
        <f>IFERROR(
IF(OR(D178="鉄筋③",D178="鉄骨鉄筋④",D178="コンクリートブロック⑤",D178="鉄骨⑥",D178="機械設備(施設構造:耐火)"),
ROUNDDOWN(
F178*H178*_xlfn.IFS(
AND(E178="普通",OR(D178='物価指数表(普通)'!$B$2,D178='物価指数表(普通)'!$H$2)),INDEX('基率(福島県)'!$B$2:$D$3,1,1),
AND(E178="普通",OR(D178='物価指数表(普通)'!$C$2,D178='物価指数表(普通)'!$I$2)),INDEX('基率(福島県)'!$B$2:$D$3,1,2),
AND(E178="普通",TRUE),INDEX('基率(福島県)'!$B$2:$D$3,1,3),
AND(E178="住宅",OR(D178='物価指数表(普通)'!$B$2,D178='物価指数表(普通)'!$H$2)),INDEX('基率(福島県)'!$B$2:$D$3,2,1),
AND(E178="住宅",OR(D178='物価指数表(普通)'!$C$2,D178='物価指数表(普通)'!$I$2)),INDEX('基率(福島県)'!$B$2:$D$3,2,2),
AND(E178="住宅",TRUE),INDEX('基率(福島県)'!$B$2:$D$3,2,3)
)*_xlfn.IFS(
H178=30%,2.4,
H178=40%,2,
H178=50%,1.7,
H178=60%,1.5,
H178=70%,1.35,
H178=80%,1.2),0),""),"")</f>
        <v/>
      </c>
    </row>
    <row r="179" spans="2:9">
      <c r="B179" s="12"/>
      <c r="C179" s="14"/>
      <c r="D179" s="16"/>
      <c r="E179" s="53"/>
      <c r="F179" s="74" t="str">
        <f>IFERROR(ROUND(_xlfn.IFS(
E179="普通",INDEX('物価指数表(普通)'!$B$3:$J$55,MATCH(C179,'物価指数表(普通)'!$A$3:$A$55,0),MATCH(D179,'物価指数表(普通)'!$B$2:$J$2,0))*B179,
E179="住宅",INDEX('物価指数表(住宅)'!$B$3:$J$55,MATCH(C179,'物価指数表(住宅)'!$A$3:$A$55,0),MATCH(D179,'物価指数表(住宅)'!$B$2:$J$2,0))*B179),0),"")</f>
        <v/>
      </c>
      <c r="G179" s="93" t="str">
        <f>IFERROR(ROUNDDOWN(_xlfn.IFS(
AND(E179="普通",OR(D179='物価指数表(普通)'!$B$2,D179='物価指数表(普通)'!$H$2)),INDEX('基率(福島県)'!$B$2:$D$3,1,1),
AND(E179="普通",OR(D179='物価指数表(普通)'!$C$2,D179='物価指数表(普通)'!$I$2)),INDEX('基率(福島県)'!$B$2:$D$3,1,2),
AND(E179="普通",TRUE),INDEX('基率(福島県)'!$B$2:$D$3,1,3),
AND(E179="住宅",OR(D179='物価指数表(普通)'!$B$2,D179='物価指数表(普通)'!$H$2)),INDEX('基率(福島県)'!$B$2:$D$3,2,1),
AND(E179="住宅",OR(D179='物価指数表(普通)'!$C$2,D179='物価指数表(普通)'!$I$2)),INDEX('基率(福島県)'!$B$2:$D$3,2,2),
AND(E179="住宅",TRUE),INDEX('基率(福島県)'!$B$2:$D$3,2,3)
)*F179,0),"")</f>
        <v/>
      </c>
      <c r="H179" s="103"/>
      <c r="I179" s="99" t="str">
        <f>IFERROR(
IF(OR(D179="鉄筋③",D179="鉄骨鉄筋④",D179="コンクリートブロック⑤",D179="鉄骨⑥",D179="機械設備(施設構造:耐火)"),
ROUNDDOWN(
F179*H179*_xlfn.IFS(
AND(E179="普通",OR(D179='物価指数表(普通)'!$B$2,D179='物価指数表(普通)'!$H$2)),INDEX('基率(福島県)'!$B$2:$D$3,1,1),
AND(E179="普通",OR(D179='物価指数表(普通)'!$C$2,D179='物価指数表(普通)'!$I$2)),INDEX('基率(福島県)'!$B$2:$D$3,1,2),
AND(E179="普通",TRUE),INDEX('基率(福島県)'!$B$2:$D$3,1,3),
AND(E179="住宅",OR(D179='物価指数表(普通)'!$B$2,D179='物価指数表(普通)'!$H$2)),INDEX('基率(福島県)'!$B$2:$D$3,2,1),
AND(E179="住宅",OR(D179='物価指数表(普通)'!$C$2,D179='物価指数表(普通)'!$I$2)),INDEX('基率(福島県)'!$B$2:$D$3,2,2),
AND(E179="住宅",TRUE),INDEX('基率(福島県)'!$B$2:$D$3,2,3)
)*_xlfn.IFS(
H179=30%,2.4,
H179=40%,2,
H179=50%,1.7,
H179=60%,1.5,
H179=70%,1.35,
H179=80%,1.2),0),""),"")</f>
        <v/>
      </c>
    </row>
    <row r="180" spans="2:9">
      <c r="B180" s="12"/>
      <c r="C180" s="14"/>
      <c r="D180" s="16"/>
      <c r="E180" s="53"/>
      <c r="F180" s="74" t="str">
        <f>IFERROR(ROUND(_xlfn.IFS(
E180="普通",INDEX('物価指数表(普通)'!$B$3:$J$55,MATCH(C180,'物価指数表(普通)'!$A$3:$A$55,0),MATCH(D180,'物価指数表(普通)'!$B$2:$J$2,0))*B180,
E180="住宅",INDEX('物価指数表(住宅)'!$B$3:$J$55,MATCH(C180,'物価指数表(住宅)'!$A$3:$A$55,0),MATCH(D180,'物価指数表(住宅)'!$B$2:$J$2,0))*B180),0),"")</f>
        <v/>
      </c>
      <c r="G180" s="93" t="str">
        <f>IFERROR(ROUNDDOWN(_xlfn.IFS(
AND(E180="普通",OR(D180='物価指数表(普通)'!$B$2,D180='物価指数表(普通)'!$H$2)),INDEX('基率(福島県)'!$B$2:$D$3,1,1),
AND(E180="普通",OR(D180='物価指数表(普通)'!$C$2,D180='物価指数表(普通)'!$I$2)),INDEX('基率(福島県)'!$B$2:$D$3,1,2),
AND(E180="普通",TRUE),INDEX('基率(福島県)'!$B$2:$D$3,1,3),
AND(E180="住宅",OR(D180='物価指数表(普通)'!$B$2,D180='物価指数表(普通)'!$H$2)),INDEX('基率(福島県)'!$B$2:$D$3,2,1),
AND(E180="住宅",OR(D180='物価指数表(普通)'!$C$2,D180='物価指数表(普通)'!$I$2)),INDEX('基率(福島県)'!$B$2:$D$3,2,2),
AND(E180="住宅",TRUE),INDEX('基率(福島県)'!$B$2:$D$3,2,3)
)*F180,0),"")</f>
        <v/>
      </c>
      <c r="H180" s="103"/>
      <c r="I180" s="99" t="str">
        <f>IFERROR(
IF(OR(D180="鉄筋③",D180="鉄骨鉄筋④",D180="コンクリートブロック⑤",D180="鉄骨⑥",D180="機械設備(施設構造:耐火)"),
ROUNDDOWN(
F180*H180*_xlfn.IFS(
AND(E180="普通",OR(D180='物価指数表(普通)'!$B$2,D180='物価指数表(普通)'!$H$2)),INDEX('基率(福島県)'!$B$2:$D$3,1,1),
AND(E180="普通",OR(D180='物価指数表(普通)'!$C$2,D180='物価指数表(普通)'!$I$2)),INDEX('基率(福島県)'!$B$2:$D$3,1,2),
AND(E180="普通",TRUE),INDEX('基率(福島県)'!$B$2:$D$3,1,3),
AND(E180="住宅",OR(D180='物価指数表(普通)'!$B$2,D180='物価指数表(普通)'!$H$2)),INDEX('基率(福島県)'!$B$2:$D$3,2,1),
AND(E180="住宅",OR(D180='物価指数表(普通)'!$C$2,D180='物価指数表(普通)'!$I$2)),INDEX('基率(福島県)'!$B$2:$D$3,2,2),
AND(E180="住宅",TRUE),INDEX('基率(福島県)'!$B$2:$D$3,2,3)
)*_xlfn.IFS(
H180=30%,2.4,
H180=40%,2,
H180=50%,1.7,
H180=60%,1.5,
H180=70%,1.35,
H180=80%,1.2),0),""),"")</f>
        <v/>
      </c>
    </row>
    <row r="181" spans="2:9">
      <c r="B181" s="12"/>
      <c r="C181" s="14"/>
      <c r="D181" s="16"/>
      <c r="E181" s="53"/>
      <c r="F181" s="74" t="str">
        <f>IFERROR(ROUND(_xlfn.IFS(
E181="普通",INDEX('物価指数表(普通)'!$B$3:$J$55,MATCH(C181,'物価指数表(普通)'!$A$3:$A$55,0),MATCH(D181,'物価指数表(普通)'!$B$2:$J$2,0))*B181,
E181="住宅",INDEX('物価指数表(住宅)'!$B$3:$J$55,MATCH(C181,'物価指数表(住宅)'!$A$3:$A$55,0),MATCH(D181,'物価指数表(住宅)'!$B$2:$J$2,0))*B181),0),"")</f>
        <v/>
      </c>
      <c r="G181" s="93" t="str">
        <f>IFERROR(ROUNDDOWN(_xlfn.IFS(
AND(E181="普通",OR(D181='物価指数表(普通)'!$B$2,D181='物価指数表(普通)'!$H$2)),INDEX('基率(福島県)'!$B$2:$D$3,1,1),
AND(E181="普通",OR(D181='物価指数表(普通)'!$C$2,D181='物価指数表(普通)'!$I$2)),INDEX('基率(福島県)'!$B$2:$D$3,1,2),
AND(E181="普通",TRUE),INDEX('基率(福島県)'!$B$2:$D$3,1,3),
AND(E181="住宅",OR(D181='物価指数表(普通)'!$B$2,D181='物価指数表(普通)'!$H$2)),INDEX('基率(福島県)'!$B$2:$D$3,2,1),
AND(E181="住宅",OR(D181='物価指数表(普通)'!$C$2,D181='物価指数表(普通)'!$I$2)),INDEX('基率(福島県)'!$B$2:$D$3,2,2),
AND(E181="住宅",TRUE),INDEX('基率(福島県)'!$B$2:$D$3,2,3)
)*F181,0),"")</f>
        <v/>
      </c>
      <c r="H181" s="103"/>
      <c r="I181" s="99" t="str">
        <f>IFERROR(
IF(OR(D181="鉄筋③",D181="鉄骨鉄筋④",D181="コンクリートブロック⑤",D181="鉄骨⑥",D181="機械設備(施設構造:耐火)"),
ROUNDDOWN(
F181*H181*_xlfn.IFS(
AND(E181="普通",OR(D181='物価指数表(普通)'!$B$2,D181='物価指数表(普通)'!$H$2)),INDEX('基率(福島県)'!$B$2:$D$3,1,1),
AND(E181="普通",OR(D181='物価指数表(普通)'!$C$2,D181='物価指数表(普通)'!$I$2)),INDEX('基率(福島県)'!$B$2:$D$3,1,2),
AND(E181="普通",TRUE),INDEX('基率(福島県)'!$B$2:$D$3,1,3),
AND(E181="住宅",OR(D181='物価指数表(普通)'!$B$2,D181='物価指数表(普通)'!$H$2)),INDEX('基率(福島県)'!$B$2:$D$3,2,1),
AND(E181="住宅",OR(D181='物価指数表(普通)'!$C$2,D181='物価指数表(普通)'!$I$2)),INDEX('基率(福島県)'!$B$2:$D$3,2,2),
AND(E181="住宅",TRUE),INDEX('基率(福島県)'!$B$2:$D$3,2,3)
)*_xlfn.IFS(
H181=30%,2.4,
H181=40%,2,
H181=50%,1.7,
H181=60%,1.5,
H181=70%,1.35,
H181=80%,1.2),0),""),"")</f>
        <v/>
      </c>
    </row>
    <row r="182" spans="2:9">
      <c r="B182" s="12"/>
      <c r="C182" s="14"/>
      <c r="D182" s="16"/>
      <c r="E182" s="53"/>
      <c r="F182" s="74" t="str">
        <f>IFERROR(ROUND(_xlfn.IFS(
E182="普通",INDEX('物価指数表(普通)'!$B$3:$J$55,MATCH(C182,'物価指数表(普通)'!$A$3:$A$55,0),MATCH(D182,'物価指数表(普通)'!$B$2:$J$2,0))*B182,
E182="住宅",INDEX('物価指数表(住宅)'!$B$3:$J$55,MATCH(C182,'物価指数表(住宅)'!$A$3:$A$55,0),MATCH(D182,'物価指数表(住宅)'!$B$2:$J$2,0))*B182),0),"")</f>
        <v/>
      </c>
      <c r="G182" s="93" t="str">
        <f>IFERROR(ROUNDDOWN(_xlfn.IFS(
AND(E182="普通",OR(D182='物価指数表(普通)'!$B$2,D182='物価指数表(普通)'!$H$2)),INDEX('基率(福島県)'!$B$2:$D$3,1,1),
AND(E182="普通",OR(D182='物価指数表(普通)'!$C$2,D182='物価指数表(普通)'!$I$2)),INDEX('基率(福島県)'!$B$2:$D$3,1,2),
AND(E182="普通",TRUE),INDEX('基率(福島県)'!$B$2:$D$3,1,3),
AND(E182="住宅",OR(D182='物価指数表(普通)'!$B$2,D182='物価指数表(普通)'!$H$2)),INDEX('基率(福島県)'!$B$2:$D$3,2,1),
AND(E182="住宅",OR(D182='物価指数表(普通)'!$C$2,D182='物価指数表(普通)'!$I$2)),INDEX('基率(福島県)'!$B$2:$D$3,2,2),
AND(E182="住宅",TRUE),INDEX('基率(福島県)'!$B$2:$D$3,2,3)
)*F182,0),"")</f>
        <v/>
      </c>
      <c r="H182" s="103"/>
      <c r="I182" s="99" t="str">
        <f>IFERROR(
IF(OR(D182="鉄筋③",D182="鉄骨鉄筋④",D182="コンクリートブロック⑤",D182="鉄骨⑥",D182="機械設備(施設構造:耐火)"),
ROUNDDOWN(
F182*H182*_xlfn.IFS(
AND(E182="普通",OR(D182='物価指数表(普通)'!$B$2,D182='物価指数表(普通)'!$H$2)),INDEX('基率(福島県)'!$B$2:$D$3,1,1),
AND(E182="普通",OR(D182='物価指数表(普通)'!$C$2,D182='物価指数表(普通)'!$I$2)),INDEX('基率(福島県)'!$B$2:$D$3,1,2),
AND(E182="普通",TRUE),INDEX('基率(福島県)'!$B$2:$D$3,1,3),
AND(E182="住宅",OR(D182='物価指数表(普通)'!$B$2,D182='物価指数表(普通)'!$H$2)),INDEX('基率(福島県)'!$B$2:$D$3,2,1),
AND(E182="住宅",OR(D182='物価指数表(普通)'!$C$2,D182='物価指数表(普通)'!$I$2)),INDEX('基率(福島県)'!$B$2:$D$3,2,2),
AND(E182="住宅",TRUE),INDEX('基率(福島県)'!$B$2:$D$3,2,3)
)*_xlfn.IFS(
H182=30%,2.4,
H182=40%,2,
H182=50%,1.7,
H182=60%,1.5,
H182=70%,1.35,
H182=80%,1.2),0),""),"")</f>
        <v/>
      </c>
    </row>
    <row r="183" spans="2:9">
      <c r="B183" s="12"/>
      <c r="C183" s="14"/>
      <c r="D183" s="16"/>
      <c r="E183" s="53"/>
      <c r="F183" s="74" t="str">
        <f>IFERROR(ROUND(_xlfn.IFS(
E183="普通",INDEX('物価指数表(普通)'!$B$3:$J$55,MATCH(C183,'物価指数表(普通)'!$A$3:$A$55,0),MATCH(D183,'物価指数表(普通)'!$B$2:$J$2,0))*B183,
E183="住宅",INDEX('物価指数表(住宅)'!$B$3:$J$55,MATCH(C183,'物価指数表(住宅)'!$A$3:$A$55,0),MATCH(D183,'物価指数表(住宅)'!$B$2:$J$2,0))*B183),0),"")</f>
        <v/>
      </c>
      <c r="G183" s="93" t="str">
        <f>IFERROR(ROUNDDOWN(_xlfn.IFS(
AND(E183="普通",OR(D183='物価指数表(普通)'!$B$2,D183='物価指数表(普通)'!$H$2)),INDEX('基率(福島県)'!$B$2:$D$3,1,1),
AND(E183="普通",OR(D183='物価指数表(普通)'!$C$2,D183='物価指数表(普通)'!$I$2)),INDEX('基率(福島県)'!$B$2:$D$3,1,2),
AND(E183="普通",TRUE),INDEX('基率(福島県)'!$B$2:$D$3,1,3),
AND(E183="住宅",OR(D183='物価指数表(普通)'!$B$2,D183='物価指数表(普通)'!$H$2)),INDEX('基率(福島県)'!$B$2:$D$3,2,1),
AND(E183="住宅",OR(D183='物価指数表(普通)'!$C$2,D183='物価指数表(普通)'!$I$2)),INDEX('基率(福島県)'!$B$2:$D$3,2,2),
AND(E183="住宅",TRUE),INDEX('基率(福島県)'!$B$2:$D$3,2,3)
)*F183,0),"")</f>
        <v/>
      </c>
      <c r="H183" s="103"/>
      <c r="I183" s="99" t="str">
        <f>IFERROR(
IF(OR(D183="鉄筋③",D183="鉄骨鉄筋④",D183="コンクリートブロック⑤",D183="鉄骨⑥",D183="機械設備(施設構造:耐火)"),
ROUNDDOWN(
F183*H183*_xlfn.IFS(
AND(E183="普通",OR(D183='物価指数表(普通)'!$B$2,D183='物価指数表(普通)'!$H$2)),INDEX('基率(福島県)'!$B$2:$D$3,1,1),
AND(E183="普通",OR(D183='物価指数表(普通)'!$C$2,D183='物価指数表(普通)'!$I$2)),INDEX('基率(福島県)'!$B$2:$D$3,1,2),
AND(E183="普通",TRUE),INDEX('基率(福島県)'!$B$2:$D$3,1,3),
AND(E183="住宅",OR(D183='物価指数表(普通)'!$B$2,D183='物価指数表(普通)'!$H$2)),INDEX('基率(福島県)'!$B$2:$D$3,2,1),
AND(E183="住宅",OR(D183='物価指数表(普通)'!$C$2,D183='物価指数表(普通)'!$I$2)),INDEX('基率(福島県)'!$B$2:$D$3,2,2),
AND(E183="住宅",TRUE),INDEX('基率(福島県)'!$B$2:$D$3,2,3)
)*_xlfn.IFS(
H183=30%,2.4,
H183=40%,2,
H183=50%,1.7,
H183=60%,1.5,
H183=70%,1.35,
H183=80%,1.2),0),""),"")</f>
        <v/>
      </c>
    </row>
    <row r="184" spans="2:9">
      <c r="B184" s="12"/>
      <c r="C184" s="14"/>
      <c r="D184" s="16"/>
      <c r="E184" s="53"/>
      <c r="F184" s="74" t="str">
        <f>IFERROR(ROUND(_xlfn.IFS(
E184="普通",INDEX('物価指数表(普通)'!$B$3:$J$55,MATCH(C184,'物価指数表(普通)'!$A$3:$A$55,0),MATCH(D184,'物価指数表(普通)'!$B$2:$J$2,0))*B184,
E184="住宅",INDEX('物価指数表(住宅)'!$B$3:$J$55,MATCH(C184,'物価指数表(住宅)'!$A$3:$A$55,0),MATCH(D184,'物価指数表(住宅)'!$B$2:$J$2,0))*B184),0),"")</f>
        <v/>
      </c>
      <c r="G184" s="93" t="str">
        <f>IFERROR(ROUNDDOWN(_xlfn.IFS(
AND(E184="普通",OR(D184='物価指数表(普通)'!$B$2,D184='物価指数表(普通)'!$H$2)),INDEX('基率(福島県)'!$B$2:$D$3,1,1),
AND(E184="普通",OR(D184='物価指数表(普通)'!$C$2,D184='物価指数表(普通)'!$I$2)),INDEX('基率(福島県)'!$B$2:$D$3,1,2),
AND(E184="普通",TRUE),INDEX('基率(福島県)'!$B$2:$D$3,1,3),
AND(E184="住宅",OR(D184='物価指数表(普通)'!$B$2,D184='物価指数表(普通)'!$H$2)),INDEX('基率(福島県)'!$B$2:$D$3,2,1),
AND(E184="住宅",OR(D184='物価指数表(普通)'!$C$2,D184='物価指数表(普通)'!$I$2)),INDEX('基率(福島県)'!$B$2:$D$3,2,2),
AND(E184="住宅",TRUE),INDEX('基率(福島県)'!$B$2:$D$3,2,3)
)*F184,0),"")</f>
        <v/>
      </c>
      <c r="H184" s="103"/>
      <c r="I184" s="99" t="str">
        <f>IFERROR(
IF(OR(D184="鉄筋③",D184="鉄骨鉄筋④",D184="コンクリートブロック⑤",D184="鉄骨⑥",D184="機械設備(施設構造:耐火)"),
ROUNDDOWN(
F184*H184*_xlfn.IFS(
AND(E184="普通",OR(D184='物価指数表(普通)'!$B$2,D184='物価指数表(普通)'!$H$2)),INDEX('基率(福島県)'!$B$2:$D$3,1,1),
AND(E184="普通",OR(D184='物価指数表(普通)'!$C$2,D184='物価指数表(普通)'!$I$2)),INDEX('基率(福島県)'!$B$2:$D$3,1,2),
AND(E184="普通",TRUE),INDEX('基率(福島県)'!$B$2:$D$3,1,3),
AND(E184="住宅",OR(D184='物価指数表(普通)'!$B$2,D184='物価指数表(普通)'!$H$2)),INDEX('基率(福島県)'!$B$2:$D$3,2,1),
AND(E184="住宅",OR(D184='物価指数表(普通)'!$C$2,D184='物価指数表(普通)'!$I$2)),INDEX('基率(福島県)'!$B$2:$D$3,2,2),
AND(E184="住宅",TRUE),INDEX('基率(福島県)'!$B$2:$D$3,2,3)
)*_xlfn.IFS(
H184=30%,2.4,
H184=40%,2,
H184=50%,1.7,
H184=60%,1.5,
H184=70%,1.35,
H184=80%,1.2),0),""),"")</f>
        <v/>
      </c>
    </row>
    <row r="185" spans="2:9">
      <c r="B185" s="12"/>
      <c r="C185" s="14"/>
      <c r="D185" s="16"/>
      <c r="E185" s="53"/>
      <c r="F185" s="74" t="str">
        <f>IFERROR(ROUND(_xlfn.IFS(
E185="普通",INDEX('物価指数表(普通)'!$B$3:$J$55,MATCH(C185,'物価指数表(普通)'!$A$3:$A$55,0),MATCH(D185,'物価指数表(普通)'!$B$2:$J$2,0))*B185,
E185="住宅",INDEX('物価指数表(住宅)'!$B$3:$J$55,MATCH(C185,'物価指数表(住宅)'!$A$3:$A$55,0),MATCH(D185,'物価指数表(住宅)'!$B$2:$J$2,0))*B185),0),"")</f>
        <v/>
      </c>
      <c r="G185" s="93" t="str">
        <f>IFERROR(ROUNDDOWN(_xlfn.IFS(
AND(E185="普通",OR(D185='物価指数表(普通)'!$B$2,D185='物価指数表(普通)'!$H$2)),INDEX('基率(福島県)'!$B$2:$D$3,1,1),
AND(E185="普通",OR(D185='物価指数表(普通)'!$C$2,D185='物価指数表(普通)'!$I$2)),INDEX('基率(福島県)'!$B$2:$D$3,1,2),
AND(E185="普通",TRUE),INDEX('基率(福島県)'!$B$2:$D$3,1,3),
AND(E185="住宅",OR(D185='物価指数表(普通)'!$B$2,D185='物価指数表(普通)'!$H$2)),INDEX('基率(福島県)'!$B$2:$D$3,2,1),
AND(E185="住宅",OR(D185='物価指数表(普通)'!$C$2,D185='物価指数表(普通)'!$I$2)),INDEX('基率(福島県)'!$B$2:$D$3,2,2),
AND(E185="住宅",TRUE),INDEX('基率(福島県)'!$B$2:$D$3,2,3)
)*F185,0),"")</f>
        <v/>
      </c>
      <c r="H185" s="103"/>
      <c r="I185" s="99" t="str">
        <f>IFERROR(
IF(OR(D185="鉄筋③",D185="鉄骨鉄筋④",D185="コンクリートブロック⑤",D185="鉄骨⑥",D185="機械設備(施設構造:耐火)"),
ROUNDDOWN(
F185*H185*_xlfn.IFS(
AND(E185="普通",OR(D185='物価指数表(普通)'!$B$2,D185='物価指数表(普通)'!$H$2)),INDEX('基率(福島県)'!$B$2:$D$3,1,1),
AND(E185="普通",OR(D185='物価指数表(普通)'!$C$2,D185='物価指数表(普通)'!$I$2)),INDEX('基率(福島県)'!$B$2:$D$3,1,2),
AND(E185="普通",TRUE),INDEX('基率(福島県)'!$B$2:$D$3,1,3),
AND(E185="住宅",OR(D185='物価指数表(普通)'!$B$2,D185='物価指数表(普通)'!$H$2)),INDEX('基率(福島県)'!$B$2:$D$3,2,1),
AND(E185="住宅",OR(D185='物価指数表(普通)'!$C$2,D185='物価指数表(普通)'!$I$2)),INDEX('基率(福島県)'!$B$2:$D$3,2,2),
AND(E185="住宅",TRUE),INDEX('基率(福島県)'!$B$2:$D$3,2,3)
)*_xlfn.IFS(
H185=30%,2.4,
H185=40%,2,
H185=50%,1.7,
H185=60%,1.5,
H185=70%,1.35,
H185=80%,1.2),0),""),"")</f>
        <v/>
      </c>
    </row>
    <row r="186" spans="2:9">
      <c r="B186" s="12"/>
      <c r="C186" s="14"/>
      <c r="D186" s="16"/>
      <c r="E186" s="53"/>
      <c r="F186" s="74" t="str">
        <f>IFERROR(ROUND(_xlfn.IFS(
E186="普通",INDEX('物価指数表(普通)'!$B$3:$J$55,MATCH(C186,'物価指数表(普通)'!$A$3:$A$55,0),MATCH(D186,'物価指数表(普通)'!$B$2:$J$2,0))*B186,
E186="住宅",INDEX('物価指数表(住宅)'!$B$3:$J$55,MATCH(C186,'物価指数表(住宅)'!$A$3:$A$55,0),MATCH(D186,'物価指数表(住宅)'!$B$2:$J$2,0))*B186),0),"")</f>
        <v/>
      </c>
      <c r="G186" s="93" t="str">
        <f>IFERROR(ROUNDDOWN(_xlfn.IFS(
AND(E186="普通",OR(D186='物価指数表(普通)'!$B$2,D186='物価指数表(普通)'!$H$2)),INDEX('基率(福島県)'!$B$2:$D$3,1,1),
AND(E186="普通",OR(D186='物価指数表(普通)'!$C$2,D186='物価指数表(普通)'!$I$2)),INDEX('基率(福島県)'!$B$2:$D$3,1,2),
AND(E186="普通",TRUE),INDEX('基率(福島県)'!$B$2:$D$3,1,3),
AND(E186="住宅",OR(D186='物価指数表(普通)'!$B$2,D186='物価指数表(普通)'!$H$2)),INDEX('基率(福島県)'!$B$2:$D$3,2,1),
AND(E186="住宅",OR(D186='物価指数表(普通)'!$C$2,D186='物価指数表(普通)'!$I$2)),INDEX('基率(福島県)'!$B$2:$D$3,2,2),
AND(E186="住宅",TRUE),INDEX('基率(福島県)'!$B$2:$D$3,2,3)
)*F186,0),"")</f>
        <v/>
      </c>
      <c r="H186" s="103"/>
      <c r="I186" s="99" t="str">
        <f>IFERROR(
IF(OR(D186="鉄筋③",D186="鉄骨鉄筋④",D186="コンクリートブロック⑤",D186="鉄骨⑥",D186="機械設備(施設構造:耐火)"),
ROUNDDOWN(
F186*H186*_xlfn.IFS(
AND(E186="普通",OR(D186='物価指数表(普通)'!$B$2,D186='物価指数表(普通)'!$H$2)),INDEX('基率(福島県)'!$B$2:$D$3,1,1),
AND(E186="普通",OR(D186='物価指数表(普通)'!$C$2,D186='物価指数表(普通)'!$I$2)),INDEX('基率(福島県)'!$B$2:$D$3,1,2),
AND(E186="普通",TRUE),INDEX('基率(福島県)'!$B$2:$D$3,1,3),
AND(E186="住宅",OR(D186='物価指数表(普通)'!$B$2,D186='物価指数表(普通)'!$H$2)),INDEX('基率(福島県)'!$B$2:$D$3,2,1),
AND(E186="住宅",OR(D186='物価指数表(普通)'!$C$2,D186='物価指数表(普通)'!$I$2)),INDEX('基率(福島県)'!$B$2:$D$3,2,2),
AND(E186="住宅",TRUE),INDEX('基率(福島県)'!$B$2:$D$3,2,3)
)*_xlfn.IFS(
H186=30%,2.4,
H186=40%,2,
H186=50%,1.7,
H186=60%,1.5,
H186=70%,1.35,
H186=80%,1.2),0),""),"")</f>
        <v/>
      </c>
    </row>
    <row r="187" spans="2:9">
      <c r="B187" s="12"/>
      <c r="C187" s="14"/>
      <c r="D187" s="16"/>
      <c r="E187" s="53"/>
      <c r="F187" s="74" t="str">
        <f>IFERROR(ROUND(_xlfn.IFS(
E187="普通",INDEX('物価指数表(普通)'!$B$3:$J$55,MATCH(C187,'物価指数表(普通)'!$A$3:$A$55,0),MATCH(D187,'物価指数表(普通)'!$B$2:$J$2,0))*B187,
E187="住宅",INDEX('物価指数表(住宅)'!$B$3:$J$55,MATCH(C187,'物価指数表(住宅)'!$A$3:$A$55,0),MATCH(D187,'物価指数表(住宅)'!$B$2:$J$2,0))*B187),0),"")</f>
        <v/>
      </c>
      <c r="G187" s="93" t="str">
        <f>IFERROR(ROUNDDOWN(_xlfn.IFS(
AND(E187="普通",OR(D187='物価指数表(普通)'!$B$2,D187='物価指数表(普通)'!$H$2)),INDEX('基率(福島県)'!$B$2:$D$3,1,1),
AND(E187="普通",OR(D187='物価指数表(普通)'!$C$2,D187='物価指数表(普通)'!$I$2)),INDEX('基率(福島県)'!$B$2:$D$3,1,2),
AND(E187="普通",TRUE),INDEX('基率(福島県)'!$B$2:$D$3,1,3),
AND(E187="住宅",OR(D187='物価指数表(普通)'!$B$2,D187='物価指数表(普通)'!$H$2)),INDEX('基率(福島県)'!$B$2:$D$3,2,1),
AND(E187="住宅",OR(D187='物価指数表(普通)'!$C$2,D187='物価指数表(普通)'!$I$2)),INDEX('基率(福島県)'!$B$2:$D$3,2,2),
AND(E187="住宅",TRUE),INDEX('基率(福島県)'!$B$2:$D$3,2,3)
)*F187,0),"")</f>
        <v/>
      </c>
      <c r="H187" s="103"/>
      <c r="I187" s="99" t="str">
        <f>IFERROR(
IF(OR(D187="鉄筋③",D187="鉄骨鉄筋④",D187="コンクリートブロック⑤",D187="鉄骨⑥",D187="機械設備(施設構造:耐火)"),
ROUNDDOWN(
F187*H187*_xlfn.IFS(
AND(E187="普通",OR(D187='物価指数表(普通)'!$B$2,D187='物価指数表(普通)'!$H$2)),INDEX('基率(福島県)'!$B$2:$D$3,1,1),
AND(E187="普通",OR(D187='物価指数表(普通)'!$C$2,D187='物価指数表(普通)'!$I$2)),INDEX('基率(福島県)'!$B$2:$D$3,1,2),
AND(E187="普通",TRUE),INDEX('基率(福島県)'!$B$2:$D$3,1,3),
AND(E187="住宅",OR(D187='物価指数表(普通)'!$B$2,D187='物価指数表(普通)'!$H$2)),INDEX('基率(福島県)'!$B$2:$D$3,2,1),
AND(E187="住宅",OR(D187='物価指数表(普通)'!$C$2,D187='物価指数表(普通)'!$I$2)),INDEX('基率(福島県)'!$B$2:$D$3,2,2),
AND(E187="住宅",TRUE),INDEX('基率(福島県)'!$B$2:$D$3,2,3)
)*_xlfn.IFS(
H187=30%,2.4,
H187=40%,2,
H187=50%,1.7,
H187=60%,1.5,
H187=70%,1.35,
H187=80%,1.2),0),""),"")</f>
        <v/>
      </c>
    </row>
    <row r="188" spans="2:9">
      <c r="B188" s="12"/>
      <c r="C188" s="14"/>
      <c r="D188" s="16"/>
      <c r="E188" s="53"/>
      <c r="F188" s="74" t="str">
        <f>IFERROR(ROUND(_xlfn.IFS(
E188="普通",INDEX('物価指数表(普通)'!$B$3:$J$55,MATCH(C188,'物価指数表(普通)'!$A$3:$A$55,0),MATCH(D188,'物価指数表(普通)'!$B$2:$J$2,0))*B188,
E188="住宅",INDEX('物価指数表(住宅)'!$B$3:$J$55,MATCH(C188,'物価指数表(住宅)'!$A$3:$A$55,0),MATCH(D188,'物価指数表(住宅)'!$B$2:$J$2,0))*B188),0),"")</f>
        <v/>
      </c>
      <c r="G188" s="93" t="str">
        <f>IFERROR(ROUNDDOWN(_xlfn.IFS(
AND(E188="普通",OR(D188='物価指数表(普通)'!$B$2,D188='物価指数表(普通)'!$H$2)),INDEX('基率(福島県)'!$B$2:$D$3,1,1),
AND(E188="普通",OR(D188='物価指数表(普通)'!$C$2,D188='物価指数表(普通)'!$I$2)),INDEX('基率(福島県)'!$B$2:$D$3,1,2),
AND(E188="普通",TRUE),INDEX('基率(福島県)'!$B$2:$D$3,1,3),
AND(E188="住宅",OR(D188='物価指数表(普通)'!$B$2,D188='物価指数表(普通)'!$H$2)),INDEX('基率(福島県)'!$B$2:$D$3,2,1),
AND(E188="住宅",OR(D188='物価指数表(普通)'!$C$2,D188='物価指数表(普通)'!$I$2)),INDEX('基率(福島県)'!$B$2:$D$3,2,2),
AND(E188="住宅",TRUE),INDEX('基率(福島県)'!$B$2:$D$3,2,3)
)*F188,0),"")</f>
        <v/>
      </c>
      <c r="H188" s="103"/>
      <c r="I188" s="99" t="str">
        <f>IFERROR(
IF(OR(D188="鉄筋③",D188="鉄骨鉄筋④",D188="コンクリートブロック⑤",D188="鉄骨⑥",D188="機械設備(施設構造:耐火)"),
ROUNDDOWN(
F188*H188*_xlfn.IFS(
AND(E188="普通",OR(D188='物価指数表(普通)'!$B$2,D188='物価指数表(普通)'!$H$2)),INDEX('基率(福島県)'!$B$2:$D$3,1,1),
AND(E188="普通",OR(D188='物価指数表(普通)'!$C$2,D188='物価指数表(普通)'!$I$2)),INDEX('基率(福島県)'!$B$2:$D$3,1,2),
AND(E188="普通",TRUE),INDEX('基率(福島県)'!$B$2:$D$3,1,3),
AND(E188="住宅",OR(D188='物価指数表(普通)'!$B$2,D188='物価指数表(普通)'!$H$2)),INDEX('基率(福島県)'!$B$2:$D$3,2,1),
AND(E188="住宅",OR(D188='物価指数表(普通)'!$C$2,D188='物価指数表(普通)'!$I$2)),INDEX('基率(福島県)'!$B$2:$D$3,2,2),
AND(E188="住宅",TRUE),INDEX('基率(福島県)'!$B$2:$D$3,2,3)
)*_xlfn.IFS(
H188=30%,2.4,
H188=40%,2,
H188=50%,1.7,
H188=60%,1.5,
H188=70%,1.35,
H188=80%,1.2),0),""),"")</f>
        <v/>
      </c>
    </row>
    <row r="189" spans="2:9">
      <c r="B189" s="12"/>
      <c r="C189" s="14"/>
      <c r="D189" s="16"/>
      <c r="E189" s="53"/>
      <c r="F189" s="74" t="str">
        <f>IFERROR(ROUND(_xlfn.IFS(
E189="普通",INDEX('物価指数表(普通)'!$B$3:$J$55,MATCH(C189,'物価指数表(普通)'!$A$3:$A$55,0),MATCH(D189,'物価指数表(普通)'!$B$2:$J$2,0))*B189,
E189="住宅",INDEX('物価指数表(住宅)'!$B$3:$J$55,MATCH(C189,'物価指数表(住宅)'!$A$3:$A$55,0),MATCH(D189,'物価指数表(住宅)'!$B$2:$J$2,0))*B189),0),"")</f>
        <v/>
      </c>
      <c r="G189" s="93" t="str">
        <f>IFERROR(ROUNDDOWN(_xlfn.IFS(
AND(E189="普通",OR(D189='物価指数表(普通)'!$B$2,D189='物価指数表(普通)'!$H$2)),INDEX('基率(福島県)'!$B$2:$D$3,1,1),
AND(E189="普通",OR(D189='物価指数表(普通)'!$C$2,D189='物価指数表(普通)'!$I$2)),INDEX('基率(福島県)'!$B$2:$D$3,1,2),
AND(E189="普通",TRUE),INDEX('基率(福島県)'!$B$2:$D$3,1,3),
AND(E189="住宅",OR(D189='物価指数表(普通)'!$B$2,D189='物価指数表(普通)'!$H$2)),INDEX('基率(福島県)'!$B$2:$D$3,2,1),
AND(E189="住宅",OR(D189='物価指数表(普通)'!$C$2,D189='物価指数表(普通)'!$I$2)),INDEX('基率(福島県)'!$B$2:$D$3,2,2),
AND(E189="住宅",TRUE),INDEX('基率(福島県)'!$B$2:$D$3,2,3)
)*F189,0),"")</f>
        <v/>
      </c>
      <c r="H189" s="103"/>
      <c r="I189" s="99" t="str">
        <f>IFERROR(
IF(OR(D189="鉄筋③",D189="鉄骨鉄筋④",D189="コンクリートブロック⑤",D189="鉄骨⑥",D189="機械設備(施設構造:耐火)"),
ROUNDDOWN(
F189*H189*_xlfn.IFS(
AND(E189="普通",OR(D189='物価指数表(普通)'!$B$2,D189='物価指数表(普通)'!$H$2)),INDEX('基率(福島県)'!$B$2:$D$3,1,1),
AND(E189="普通",OR(D189='物価指数表(普通)'!$C$2,D189='物価指数表(普通)'!$I$2)),INDEX('基率(福島県)'!$B$2:$D$3,1,2),
AND(E189="普通",TRUE),INDEX('基率(福島県)'!$B$2:$D$3,1,3),
AND(E189="住宅",OR(D189='物価指数表(普通)'!$B$2,D189='物価指数表(普通)'!$H$2)),INDEX('基率(福島県)'!$B$2:$D$3,2,1),
AND(E189="住宅",OR(D189='物価指数表(普通)'!$C$2,D189='物価指数表(普通)'!$I$2)),INDEX('基率(福島県)'!$B$2:$D$3,2,2),
AND(E189="住宅",TRUE),INDEX('基率(福島県)'!$B$2:$D$3,2,3)
)*_xlfn.IFS(
H189=30%,2.4,
H189=40%,2,
H189=50%,1.7,
H189=60%,1.5,
H189=70%,1.35,
H189=80%,1.2),0),""),"")</f>
        <v/>
      </c>
    </row>
    <row r="190" spans="2:9">
      <c r="B190" s="12"/>
      <c r="C190" s="14"/>
      <c r="D190" s="16"/>
      <c r="E190" s="53"/>
      <c r="F190" s="74" t="str">
        <f>IFERROR(ROUND(_xlfn.IFS(
E190="普通",INDEX('物価指数表(普通)'!$B$3:$J$55,MATCH(C190,'物価指数表(普通)'!$A$3:$A$55,0),MATCH(D190,'物価指数表(普通)'!$B$2:$J$2,0))*B190,
E190="住宅",INDEX('物価指数表(住宅)'!$B$3:$J$55,MATCH(C190,'物価指数表(住宅)'!$A$3:$A$55,0),MATCH(D190,'物価指数表(住宅)'!$B$2:$J$2,0))*B190),0),"")</f>
        <v/>
      </c>
      <c r="G190" s="93" t="str">
        <f>IFERROR(ROUNDDOWN(_xlfn.IFS(
AND(E190="普通",OR(D190='物価指数表(普通)'!$B$2,D190='物価指数表(普通)'!$H$2)),INDEX('基率(福島県)'!$B$2:$D$3,1,1),
AND(E190="普通",OR(D190='物価指数表(普通)'!$C$2,D190='物価指数表(普通)'!$I$2)),INDEX('基率(福島県)'!$B$2:$D$3,1,2),
AND(E190="普通",TRUE),INDEX('基率(福島県)'!$B$2:$D$3,1,3),
AND(E190="住宅",OR(D190='物価指数表(普通)'!$B$2,D190='物価指数表(普通)'!$H$2)),INDEX('基率(福島県)'!$B$2:$D$3,2,1),
AND(E190="住宅",OR(D190='物価指数表(普通)'!$C$2,D190='物価指数表(普通)'!$I$2)),INDEX('基率(福島県)'!$B$2:$D$3,2,2),
AND(E190="住宅",TRUE),INDEX('基率(福島県)'!$B$2:$D$3,2,3)
)*F190,0),"")</f>
        <v/>
      </c>
      <c r="H190" s="103"/>
      <c r="I190" s="99" t="str">
        <f>IFERROR(
IF(OR(D190="鉄筋③",D190="鉄骨鉄筋④",D190="コンクリートブロック⑤",D190="鉄骨⑥",D190="機械設備(施設構造:耐火)"),
ROUNDDOWN(
F190*H190*_xlfn.IFS(
AND(E190="普通",OR(D190='物価指数表(普通)'!$B$2,D190='物価指数表(普通)'!$H$2)),INDEX('基率(福島県)'!$B$2:$D$3,1,1),
AND(E190="普通",OR(D190='物価指数表(普通)'!$C$2,D190='物価指数表(普通)'!$I$2)),INDEX('基率(福島県)'!$B$2:$D$3,1,2),
AND(E190="普通",TRUE),INDEX('基率(福島県)'!$B$2:$D$3,1,3),
AND(E190="住宅",OR(D190='物価指数表(普通)'!$B$2,D190='物価指数表(普通)'!$H$2)),INDEX('基率(福島県)'!$B$2:$D$3,2,1),
AND(E190="住宅",OR(D190='物価指数表(普通)'!$C$2,D190='物価指数表(普通)'!$I$2)),INDEX('基率(福島県)'!$B$2:$D$3,2,2),
AND(E190="住宅",TRUE),INDEX('基率(福島県)'!$B$2:$D$3,2,3)
)*_xlfn.IFS(
H190=30%,2.4,
H190=40%,2,
H190=50%,1.7,
H190=60%,1.5,
H190=70%,1.35,
H190=80%,1.2),0),""),"")</f>
        <v/>
      </c>
    </row>
    <row r="191" spans="2:9">
      <c r="B191" s="12"/>
      <c r="C191" s="14"/>
      <c r="D191" s="16"/>
      <c r="E191" s="53"/>
      <c r="F191" s="74" t="str">
        <f>IFERROR(ROUND(_xlfn.IFS(
E191="普通",INDEX('物価指数表(普通)'!$B$3:$J$55,MATCH(C191,'物価指数表(普通)'!$A$3:$A$55,0),MATCH(D191,'物価指数表(普通)'!$B$2:$J$2,0))*B191,
E191="住宅",INDEX('物価指数表(住宅)'!$B$3:$J$55,MATCH(C191,'物価指数表(住宅)'!$A$3:$A$55,0),MATCH(D191,'物価指数表(住宅)'!$B$2:$J$2,0))*B191),0),"")</f>
        <v/>
      </c>
      <c r="G191" s="93" t="str">
        <f>IFERROR(ROUNDDOWN(_xlfn.IFS(
AND(E191="普通",OR(D191='物価指数表(普通)'!$B$2,D191='物価指数表(普通)'!$H$2)),INDEX('基率(福島県)'!$B$2:$D$3,1,1),
AND(E191="普通",OR(D191='物価指数表(普通)'!$C$2,D191='物価指数表(普通)'!$I$2)),INDEX('基率(福島県)'!$B$2:$D$3,1,2),
AND(E191="普通",TRUE),INDEX('基率(福島県)'!$B$2:$D$3,1,3),
AND(E191="住宅",OR(D191='物価指数表(普通)'!$B$2,D191='物価指数表(普通)'!$H$2)),INDEX('基率(福島県)'!$B$2:$D$3,2,1),
AND(E191="住宅",OR(D191='物価指数表(普通)'!$C$2,D191='物価指数表(普通)'!$I$2)),INDEX('基率(福島県)'!$B$2:$D$3,2,2),
AND(E191="住宅",TRUE),INDEX('基率(福島県)'!$B$2:$D$3,2,3)
)*F191,0),"")</f>
        <v/>
      </c>
      <c r="H191" s="103"/>
      <c r="I191" s="99" t="str">
        <f>IFERROR(
IF(OR(D191="鉄筋③",D191="鉄骨鉄筋④",D191="コンクリートブロック⑤",D191="鉄骨⑥",D191="機械設備(施設構造:耐火)"),
ROUNDDOWN(
F191*H191*_xlfn.IFS(
AND(E191="普通",OR(D191='物価指数表(普通)'!$B$2,D191='物価指数表(普通)'!$H$2)),INDEX('基率(福島県)'!$B$2:$D$3,1,1),
AND(E191="普通",OR(D191='物価指数表(普通)'!$C$2,D191='物価指数表(普通)'!$I$2)),INDEX('基率(福島県)'!$B$2:$D$3,1,2),
AND(E191="普通",TRUE),INDEX('基率(福島県)'!$B$2:$D$3,1,3),
AND(E191="住宅",OR(D191='物価指数表(普通)'!$B$2,D191='物価指数表(普通)'!$H$2)),INDEX('基率(福島県)'!$B$2:$D$3,2,1),
AND(E191="住宅",OR(D191='物価指数表(普通)'!$C$2,D191='物価指数表(普通)'!$I$2)),INDEX('基率(福島県)'!$B$2:$D$3,2,2),
AND(E191="住宅",TRUE),INDEX('基率(福島県)'!$B$2:$D$3,2,3)
)*_xlfn.IFS(
H191=30%,2.4,
H191=40%,2,
H191=50%,1.7,
H191=60%,1.5,
H191=70%,1.35,
H191=80%,1.2),0),""),"")</f>
        <v/>
      </c>
    </row>
    <row r="192" spans="2:9">
      <c r="B192" s="12"/>
      <c r="C192" s="14"/>
      <c r="D192" s="16"/>
      <c r="E192" s="53"/>
      <c r="F192" s="74" t="str">
        <f>IFERROR(ROUND(_xlfn.IFS(
E192="普通",INDEX('物価指数表(普通)'!$B$3:$J$55,MATCH(C192,'物価指数表(普通)'!$A$3:$A$55,0),MATCH(D192,'物価指数表(普通)'!$B$2:$J$2,0))*B192,
E192="住宅",INDEX('物価指数表(住宅)'!$B$3:$J$55,MATCH(C192,'物価指数表(住宅)'!$A$3:$A$55,0),MATCH(D192,'物価指数表(住宅)'!$B$2:$J$2,0))*B192),0),"")</f>
        <v/>
      </c>
      <c r="G192" s="93" t="str">
        <f>IFERROR(ROUNDDOWN(_xlfn.IFS(
AND(E192="普通",OR(D192='物価指数表(普通)'!$B$2,D192='物価指数表(普通)'!$H$2)),INDEX('基率(福島県)'!$B$2:$D$3,1,1),
AND(E192="普通",OR(D192='物価指数表(普通)'!$C$2,D192='物価指数表(普通)'!$I$2)),INDEX('基率(福島県)'!$B$2:$D$3,1,2),
AND(E192="普通",TRUE),INDEX('基率(福島県)'!$B$2:$D$3,1,3),
AND(E192="住宅",OR(D192='物価指数表(普通)'!$B$2,D192='物価指数表(普通)'!$H$2)),INDEX('基率(福島県)'!$B$2:$D$3,2,1),
AND(E192="住宅",OR(D192='物価指数表(普通)'!$C$2,D192='物価指数表(普通)'!$I$2)),INDEX('基率(福島県)'!$B$2:$D$3,2,2),
AND(E192="住宅",TRUE),INDEX('基率(福島県)'!$B$2:$D$3,2,3)
)*F192,0),"")</f>
        <v/>
      </c>
      <c r="H192" s="103"/>
      <c r="I192" s="99" t="str">
        <f>IFERROR(
IF(OR(D192="鉄筋③",D192="鉄骨鉄筋④",D192="コンクリートブロック⑤",D192="鉄骨⑥",D192="機械設備(施設構造:耐火)"),
ROUNDDOWN(
F192*H192*_xlfn.IFS(
AND(E192="普通",OR(D192='物価指数表(普通)'!$B$2,D192='物価指数表(普通)'!$H$2)),INDEX('基率(福島県)'!$B$2:$D$3,1,1),
AND(E192="普通",OR(D192='物価指数表(普通)'!$C$2,D192='物価指数表(普通)'!$I$2)),INDEX('基率(福島県)'!$B$2:$D$3,1,2),
AND(E192="普通",TRUE),INDEX('基率(福島県)'!$B$2:$D$3,1,3),
AND(E192="住宅",OR(D192='物価指数表(普通)'!$B$2,D192='物価指数表(普通)'!$H$2)),INDEX('基率(福島県)'!$B$2:$D$3,2,1),
AND(E192="住宅",OR(D192='物価指数表(普通)'!$C$2,D192='物価指数表(普通)'!$I$2)),INDEX('基率(福島県)'!$B$2:$D$3,2,2),
AND(E192="住宅",TRUE),INDEX('基率(福島県)'!$B$2:$D$3,2,3)
)*_xlfn.IFS(
H192=30%,2.4,
H192=40%,2,
H192=50%,1.7,
H192=60%,1.5,
H192=70%,1.35,
H192=80%,1.2),0),""),"")</f>
        <v/>
      </c>
    </row>
    <row r="193" spans="2:9">
      <c r="B193" s="12"/>
      <c r="C193" s="14"/>
      <c r="D193" s="16"/>
      <c r="E193" s="53"/>
      <c r="F193" s="74" t="str">
        <f>IFERROR(ROUND(_xlfn.IFS(
E193="普通",INDEX('物価指数表(普通)'!$B$3:$J$55,MATCH(C193,'物価指数表(普通)'!$A$3:$A$55,0),MATCH(D193,'物価指数表(普通)'!$B$2:$J$2,0))*B193,
E193="住宅",INDEX('物価指数表(住宅)'!$B$3:$J$55,MATCH(C193,'物価指数表(住宅)'!$A$3:$A$55,0),MATCH(D193,'物価指数表(住宅)'!$B$2:$J$2,0))*B193),0),"")</f>
        <v/>
      </c>
      <c r="G193" s="93" t="str">
        <f>IFERROR(ROUNDDOWN(_xlfn.IFS(
AND(E193="普通",OR(D193='物価指数表(普通)'!$B$2,D193='物価指数表(普通)'!$H$2)),INDEX('基率(福島県)'!$B$2:$D$3,1,1),
AND(E193="普通",OR(D193='物価指数表(普通)'!$C$2,D193='物価指数表(普通)'!$I$2)),INDEX('基率(福島県)'!$B$2:$D$3,1,2),
AND(E193="普通",TRUE),INDEX('基率(福島県)'!$B$2:$D$3,1,3),
AND(E193="住宅",OR(D193='物価指数表(普通)'!$B$2,D193='物価指数表(普通)'!$H$2)),INDEX('基率(福島県)'!$B$2:$D$3,2,1),
AND(E193="住宅",OR(D193='物価指数表(普通)'!$C$2,D193='物価指数表(普通)'!$I$2)),INDEX('基率(福島県)'!$B$2:$D$3,2,2),
AND(E193="住宅",TRUE),INDEX('基率(福島県)'!$B$2:$D$3,2,3)
)*F193,0),"")</f>
        <v/>
      </c>
      <c r="H193" s="103"/>
      <c r="I193" s="99" t="str">
        <f>IFERROR(
IF(OR(D193="鉄筋③",D193="鉄骨鉄筋④",D193="コンクリートブロック⑤",D193="鉄骨⑥",D193="機械設備(施設構造:耐火)"),
ROUNDDOWN(
F193*H193*_xlfn.IFS(
AND(E193="普通",OR(D193='物価指数表(普通)'!$B$2,D193='物価指数表(普通)'!$H$2)),INDEX('基率(福島県)'!$B$2:$D$3,1,1),
AND(E193="普通",OR(D193='物価指数表(普通)'!$C$2,D193='物価指数表(普通)'!$I$2)),INDEX('基率(福島県)'!$B$2:$D$3,1,2),
AND(E193="普通",TRUE),INDEX('基率(福島県)'!$B$2:$D$3,1,3),
AND(E193="住宅",OR(D193='物価指数表(普通)'!$B$2,D193='物価指数表(普通)'!$H$2)),INDEX('基率(福島県)'!$B$2:$D$3,2,1),
AND(E193="住宅",OR(D193='物価指数表(普通)'!$C$2,D193='物価指数表(普通)'!$I$2)),INDEX('基率(福島県)'!$B$2:$D$3,2,2),
AND(E193="住宅",TRUE),INDEX('基率(福島県)'!$B$2:$D$3,2,3)
)*_xlfn.IFS(
H193=30%,2.4,
H193=40%,2,
H193=50%,1.7,
H193=60%,1.5,
H193=70%,1.35,
H193=80%,1.2),0),""),"")</f>
        <v/>
      </c>
    </row>
    <row r="194" spans="2:9">
      <c r="B194" s="12"/>
      <c r="C194" s="14"/>
      <c r="D194" s="16"/>
      <c r="E194" s="53"/>
      <c r="F194" s="74" t="str">
        <f>IFERROR(ROUND(_xlfn.IFS(
E194="普通",INDEX('物価指数表(普通)'!$B$3:$J$55,MATCH(C194,'物価指数表(普通)'!$A$3:$A$55,0),MATCH(D194,'物価指数表(普通)'!$B$2:$J$2,0))*B194,
E194="住宅",INDEX('物価指数表(住宅)'!$B$3:$J$55,MATCH(C194,'物価指数表(住宅)'!$A$3:$A$55,0),MATCH(D194,'物価指数表(住宅)'!$B$2:$J$2,0))*B194),0),"")</f>
        <v/>
      </c>
      <c r="G194" s="93" t="str">
        <f>IFERROR(ROUNDDOWN(_xlfn.IFS(
AND(E194="普通",OR(D194='物価指数表(普通)'!$B$2,D194='物価指数表(普通)'!$H$2)),INDEX('基率(福島県)'!$B$2:$D$3,1,1),
AND(E194="普通",OR(D194='物価指数表(普通)'!$C$2,D194='物価指数表(普通)'!$I$2)),INDEX('基率(福島県)'!$B$2:$D$3,1,2),
AND(E194="普通",TRUE),INDEX('基率(福島県)'!$B$2:$D$3,1,3),
AND(E194="住宅",OR(D194='物価指数表(普通)'!$B$2,D194='物価指数表(普通)'!$H$2)),INDEX('基率(福島県)'!$B$2:$D$3,2,1),
AND(E194="住宅",OR(D194='物価指数表(普通)'!$C$2,D194='物価指数表(普通)'!$I$2)),INDEX('基率(福島県)'!$B$2:$D$3,2,2),
AND(E194="住宅",TRUE),INDEX('基率(福島県)'!$B$2:$D$3,2,3)
)*F194,0),"")</f>
        <v/>
      </c>
      <c r="H194" s="103"/>
      <c r="I194" s="99" t="str">
        <f>IFERROR(
IF(OR(D194="鉄筋③",D194="鉄骨鉄筋④",D194="コンクリートブロック⑤",D194="鉄骨⑥",D194="機械設備(施設構造:耐火)"),
ROUNDDOWN(
F194*H194*_xlfn.IFS(
AND(E194="普通",OR(D194='物価指数表(普通)'!$B$2,D194='物価指数表(普通)'!$H$2)),INDEX('基率(福島県)'!$B$2:$D$3,1,1),
AND(E194="普通",OR(D194='物価指数表(普通)'!$C$2,D194='物価指数表(普通)'!$I$2)),INDEX('基率(福島県)'!$B$2:$D$3,1,2),
AND(E194="普通",TRUE),INDEX('基率(福島県)'!$B$2:$D$3,1,3),
AND(E194="住宅",OR(D194='物価指数表(普通)'!$B$2,D194='物価指数表(普通)'!$H$2)),INDEX('基率(福島県)'!$B$2:$D$3,2,1),
AND(E194="住宅",OR(D194='物価指数表(普通)'!$C$2,D194='物価指数表(普通)'!$I$2)),INDEX('基率(福島県)'!$B$2:$D$3,2,2),
AND(E194="住宅",TRUE),INDEX('基率(福島県)'!$B$2:$D$3,2,3)
)*_xlfn.IFS(
H194=30%,2.4,
H194=40%,2,
H194=50%,1.7,
H194=60%,1.5,
H194=70%,1.35,
H194=80%,1.2),0),""),"")</f>
        <v/>
      </c>
    </row>
    <row r="195" spans="2:9">
      <c r="B195" s="12"/>
      <c r="C195" s="14"/>
      <c r="D195" s="16"/>
      <c r="E195" s="53"/>
      <c r="F195" s="74" t="str">
        <f>IFERROR(ROUND(_xlfn.IFS(
E195="普通",INDEX('物価指数表(普通)'!$B$3:$J$55,MATCH(C195,'物価指数表(普通)'!$A$3:$A$55,0),MATCH(D195,'物価指数表(普通)'!$B$2:$J$2,0))*B195,
E195="住宅",INDEX('物価指数表(住宅)'!$B$3:$J$55,MATCH(C195,'物価指数表(住宅)'!$A$3:$A$55,0),MATCH(D195,'物価指数表(住宅)'!$B$2:$J$2,0))*B195),0),"")</f>
        <v/>
      </c>
      <c r="G195" s="93" t="str">
        <f>IFERROR(ROUNDDOWN(_xlfn.IFS(
AND(E195="普通",OR(D195='物価指数表(普通)'!$B$2,D195='物価指数表(普通)'!$H$2)),INDEX('基率(福島県)'!$B$2:$D$3,1,1),
AND(E195="普通",OR(D195='物価指数表(普通)'!$C$2,D195='物価指数表(普通)'!$I$2)),INDEX('基率(福島県)'!$B$2:$D$3,1,2),
AND(E195="普通",TRUE),INDEX('基率(福島県)'!$B$2:$D$3,1,3),
AND(E195="住宅",OR(D195='物価指数表(普通)'!$B$2,D195='物価指数表(普通)'!$H$2)),INDEX('基率(福島県)'!$B$2:$D$3,2,1),
AND(E195="住宅",OR(D195='物価指数表(普通)'!$C$2,D195='物価指数表(普通)'!$I$2)),INDEX('基率(福島県)'!$B$2:$D$3,2,2),
AND(E195="住宅",TRUE),INDEX('基率(福島県)'!$B$2:$D$3,2,3)
)*F195,0),"")</f>
        <v/>
      </c>
      <c r="H195" s="103"/>
      <c r="I195" s="99" t="str">
        <f>IFERROR(
IF(OR(D195="鉄筋③",D195="鉄骨鉄筋④",D195="コンクリートブロック⑤",D195="鉄骨⑥",D195="機械設備(施設構造:耐火)"),
ROUNDDOWN(
F195*H195*_xlfn.IFS(
AND(E195="普通",OR(D195='物価指数表(普通)'!$B$2,D195='物価指数表(普通)'!$H$2)),INDEX('基率(福島県)'!$B$2:$D$3,1,1),
AND(E195="普通",OR(D195='物価指数表(普通)'!$C$2,D195='物価指数表(普通)'!$I$2)),INDEX('基率(福島県)'!$B$2:$D$3,1,2),
AND(E195="普通",TRUE),INDEX('基率(福島県)'!$B$2:$D$3,1,3),
AND(E195="住宅",OR(D195='物価指数表(普通)'!$B$2,D195='物価指数表(普通)'!$H$2)),INDEX('基率(福島県)'!$B$2:$D$3,2,1),
AND(E195="住宅",OR(D195='物価指数表(普通)'!$C$2,D195='物価指数表(普通)'!$I$2)),INDEX('基率(福島県)'!$B$2:$D$3,2,2),
AND(E195="住宅",TRUE),INDEX('基率(福島県)'!$B$2:$D$3,2,3)
)*_xlfn.IFS(
H195=30%,2.4,
H195=40%,2,
H195=50%,1.7,
H195=60%,1.5,
H195=70%,1.35,
H195=80%,1.2),0),""),"")</f>
        <v/>
      </c>
    </row>
    <row r="196" spans="2:9">
      <c r="B196" s="12"/>
      <c r="C196" s="14"/>
      <c r="D196" s="16"/>
      <c r="E196" s="53"/>
      <c r="F196" s="74" t="str">
        <f>IFERROR(ROUND(_xlfn.IFS(
E196="普通",INDEX('物価指数表(普通)'!$B$3:$J$55,MATCH(C196,'物価指数表(普通)'!$A$3:$A$55,0),MATCH(D196,'物価指数表(普通)'!$B$2:$J$2,0))*B196,
E196="住宅",INDEX('物価指数表(住宅)'!$B$3:$J$55,MATCH(C196,'物価指数表(住宅)'!$A$3:$A$55,0),MATCH(D196,'物価指数表(住宅)'!$B$2:$J$2,0))*B196),0),"")</f>
        <v/>
      </c>
      <c r="G196" s="93" t="str">
        <f>IFERROR(ROUNDDOWN(_xlfn.IFS(
AND(E196="普通",OR(D196='物価指数表(普通)'!$B$2,D196='物価指数表(普通)'!$H$2)),INDEX('基率(福島県)'!$B$2:$D$3,1,1),
AND(E196="普通",OR(D196='物価指数表(普通)'!$C$2,D196='物価指数表(普通)'!$I$2)),INDEX('基率(福島県)'!$B$2:$D$3,1,2),
AND(E196="普通",TRUE),INDEX('基率(福島県)'!$B$2:$D$3,1,3),
AND(E196="住宅",OR(D196='物価指数表(普通)'!$B$2,D196='物価指数表(普通)'!$H$2)),INDEX('基率(福島県)'!$B$2:$D$3,2,1),
AND(E196="住宅",OR(D196='物価指数表(普通)'!$C$2,D196='物価指数表(普通)'!$I$2)),INDEX('基率(福島県)'!$B$2:$D$3,2,2),
AND(E196="住宅",TRUE),INDEX('基率(福島県)'!$B$2:$D$3,2,3)
)*F196,0),"")</f>
        <v/>
      </c>
      <c r="H196" s="103"/>
      <c r="I196" s="99" t="str">
        <f>IFERROR(
IF(OR(D196="鉄筋③",D196="鉄骨鉄筋④",D196="コンクリートブロック⑤",D196="鉄骨⑥",D196="機械設備(施設構造:耐火)"),
ROUNDDOWN(
F196*H196*_xlfn.IFS(
AND(E196="普通",OR(D196='物価指数表(普通)'!$B$2,D196='物価指数表(普通)'!$H$2)),INDEX('基率(福島県)'!$B$2:$D$3,1,1),
AND(E196="普通",OR(D196='物価指数表(普通)'!$C$2,D196='物価指数表(普通)'!$I$2)),INDEX('基率(福島県)'!$B$2:$D$3,1,2),
AND(E196="普通",TRUE),INDEX('基率(福島県)'!$B$2:$D$3,1,3),
AND(E196="住宅",OR(D196='物価指数表(普通)'!$B$2,D196='物価指数表(普通)'!$H$2)),INDEX('基率(福島県)'!$B$2:$D$3,2,1),
AND(E196="住宅",OR(D196='物価指数表(普通)'!$C$2,D196='物価指数表(普通)'!$I$2)),INDEX('基率(福島県)'!$B$2:$D$3,2,2),
AND(E196="住宅",TRUE),INDEX('基率(福島県)'!$B$2:$D$3,2,3)
)*_xlfn.IFS(
H196=30%,2.4,
H196=40%,2,
H196=50%,1.7,
H196=60%,1.5,
H196=70%,1.35,
H196=80%,1.2),0),""),"")</f>
        <v/>
      </c>
    </row>
    <row r="197" spans="2:9">
      <c r="B197" s="12"/>
      <c r="C197" s="14"/>
      <c r="D197" s="16"/>
      <c r="E197" s="53"/>
      <c r="F197" s="74" t="str">
        <f>IFERROR(ROUND(_xlfn.IFS(
E197="普通",INDEX('物価指数表(普通)'!$B$3:$J$55,MATCH(C197,'物価指数表(普通)'!$A$3:$A$55,0),MATCH(D197,'物価指数表(普通)'!$B$2:$J$2,0))*B197,
E197="住宅",INDEX('物価指数表(住宅)'!$B$3:$J$55,MATCH(C197,'物価指数表(住宅)'!$A$3:$A$55,0),MATCH(D197,'物価指数表(住宅)'!$B$2:$J$2,0))*B197),0),"")</f>
        <v/>
      </c>
      <c r="G197" s="93" t="str">
        <f>IFERROR(ROUNDDOWN(_xlfn.IFS(
AND(E197="普通",OR(D197='物価指数表(普通)'!$B$2,D197='物価指数表(普通)'!$H$2)),INDEX('基率(福島県)'!$B$2:$D$3,1,1),
AND(E197="普通",OR(D197='物価指数表(普通)'!$C$2,D197='物価指数表(普通)'!$I$2)),INDEX('基率(福島県)'!$B$2:$D$3,1,2),
AND(E197="普通",TRUE),INDEX('基率(福島県)'!$B$2:$D$3,1,3),
AND(E197="住宅",OR(D197='物価指数表(普通)'!$B$2,D197='物価指数表(普通)'!$H$2)),INDEX('基率(福島県)'!$B$2:$D$3,2,1),
AND(E197="住宅",OR(D197='物価指数表(普通)'!$C$2,D197='物価指数表(普通)'!$I$2)),INDEX('基率(福島県)'!$B$2:$D$3,2,2),
AND(E197="住宅",TRUE),INDEX('基率(福島県)'!$B$2:$D$3,2,3)
)*F197,0),"")</f>
        <v/>
      </c>
      <c r="H197" s="103"/>
      <c r="I197" s="99" t="str">
        <f>IFERROR(
IF(OR(D197="鉄筋③",D197="鉄骨鉄筋④",D197="コンクリートブロック⑤",D197="鉄骨⑥",D197="機械設備(施設構造:耐火)"),
ROUNDDOWN(
F197*H197*_xlfn.IFS(
AND(E197="普通",OR(D197='物価指数表(普通)'!$B$2,D197='物価指数表(普通)'!$H$2)),INDEX('基率(福島県)'!$B$2:$D$3,1,1),
AND(E197="普通",OR(D197='物価指数表(普通)'!$C$2,D197='物価指数表(普通)'!$I$2)),INDEX('基率(福島県)'!$B$2:$D$3,1,2),
AND(E197="普通",TRUE),INDEX('基率(福島県)'!$B$2:$D$3,1,3),
AND(E197="住宅",OR(D197='物価指数表(普通)'!$B$2,D197='物価指数表(普通)'!$H$2)),INDEX('基率(福島県)'!$B$2:$D$3,2,1),
AND(E197="住宅",OR(D197='物価指数表(普通)'!$C$2,D197='物価指数表(普通)'!$I$2)),INDEX('基率(福島県)'!$B$2:$D$3,2,2),
AND(E197="住宅",TRUE),INDEX('基率(福島県)'!$B$2:$D$3,2,3)
)*_xlfn.IFS(
H197=30%,2.4,
H197=40%,2,
H197=50%,1.7,
H197=60%,1.5,
H197=70%,1.35,
H197=80%,1.2),0),""),"")</f>
        <v/>
      </c>
    </row>
    <row r="198" spans="2:9">
      <c r="B198" s="12"/>
      <c r="C198" s="14"/>
      <c r="D198" s="16"/>
      <c r="E198" s="53"/>
      <c r="F198" s="74" t="str">
        <f>IFERROR(ROUND(_xlfn.IFS(
E198="普通",INDEX('物価指数表(普通)'!$B$3:$J$55,MATCH(C198,'物価指数表(普通)'!$A$3:$A$55,0),MATCH(D198,'物価指数表(普通)'!$B$2:$J$2,0))*B198,
E198="住宅",INDEX('物価指数表(住宅)'!$B$3:$J$55,MATCH(C198,'物価指数表(住宅)'!$A$3:$A$55,0),MATCH(D198,'物価指数表(住宅)'!$B$2:$J$2,0))*B198),0),"")</f>
        <v/>
      </c>
      <c r="G198" s="93" t="str">
        <f>IFERROR(ROUNDDOWN(_xlfn.IFS(
AND(E198="普通",OR(D198='物価指数表(普通)'!$B$2,D198='物価指数表(普通)'!$H$2)),INDEX('基率(福島県)'!$B$2:$D$3,1,1),
AND(E198="普通",OR(D198='物価指数表(普通)'!$C$2,D198='物価指数表(普通)'!$I$2)),INDEX('基率(福島県)'!$B$2:$D$3,1,2),
AND(E198="普通",TRUE),INDEX('基率(福島県)'!$B$2:$D$3,1,3),
AND(E198="住宅",OR(D198='物価指数表(普通)'!$B$2,D198='物価指数表(普通)'!$H$2)),INDEX('基率(福島県)'!$B$2:$D$3,2,1),
AND(E198="住宅",OR(D198='物価指数表(普通)'!$C$2,D198='物価指数表(普通)'!$I$2)),INDEX('基率(福島県)'!$B$2:$D$3,2,2),
AND(E198="住宅",TRUE),INDEX('基率(福島県)'!$B$2:$D$3,2,3)
)*F198,0),"")</f>
        <v/>
      </c>
      <c r="H198" s="103"/>
      <c r="I198" s="99" t="str">
        <f>IFERROR(
IF(OR(D198="鉄筋③",D198="鉄骨鉄筋④",D198="コンクリートブロック⑤",D198="鉄骨⑥",D198="機械設備(施設構造:耐火)"),
ROUNDDOWN(
F198*H198*_xlfn.IFS(
AND(E198="普通",OR(D198='物価指数表(普通)'!$B$2,D198='物価指数表(普通)'!$H$2)),INDEX('基率(福島県)'!$B$2:$D$3,1,1),
AND(E198="普通",OR(D198='物価指数表(普通)'!$C$2,D198='物価指数表(普通)'!$I$2)),INDEX('基率(福島県)'!$B$2:$D$3,1,2),
AND(E198="普通",TRUE),INDEX('基率(福島県)'!$B$2:$D$3,1,3),
AND(E198="住宅",OR(D198='物価指数表(普通)'!$B$2,D198='物価指数表(普通)'!$H$2)),INDEX('基率(福島県)'!$B$2:$D$3,2,1),
AND(E198="住宅",OR(D198='物価指数表(普通)'!$C$2,D198='物価指数表(普通)'!$I$2)),INDEX('基率(福島県)'!$B$2:$D$3,2,2),
AND(E198="住宅",TRUE),INDEX('基率(福島県)'!$B$2:$D$3,2,3)
)*_xlfn.IFS(
H198=30%,2.4,
H198=40%,2,
H198=50%,1.7,
H198=60%,1.5,
H198=70%,1.35,
H198=80%,1.2),0),""),"")</f>
        <v/>
      </c>
    </row>
    <row r="199" spans="2:9">
      <c r="B199" s="12"/>
      <c r="C199" s="14"/>
      <c r="D199" s="16"/>
      <c r="E199" s="53"/>
      <c r="F199" s="74" t="str">
        <f>IFERROR(ROUND(_xlfn.IFS(
E199="普通",INDEX('物価指数表(普通)'!$B$3:$J$55,MATCH(C199,'物価指数表(普通)'!$A$3:$A$55,0),MATCH(D199,'物価指数表(普通)'!$B$2:$J$2,0))*B199,
E199="住宅",INDEX('物価指数表(住宅)'!$B$3:$J$55,MATCH(C199,'物価指数表(住宅)'!$A$3:$A$55,0),MATCH(D199,'物価指数表(住宅)'!$B$2:$J$2,0))*B199),0),"")</f>
        <v/>
      </c>
      <c r="G199" s="93" t="str">
        <f>IFERROR(ROUNDDOWN(_xlfn.IFS(
AND(E199="普通",OR(D199='物価指数表(普通)'!$B$2,D199='物価指数表(普通)'!$H$2)),INDEX('基率(福島県)'!$B$2:$D$3,1,1),
AND(E199="普通",OR(D199='物価指数表(普通)'!$C$2,D199='物価指数表(普通)'!$I$2)),INDEX('基率(福島県)'!$B$2:$D$3,1,2),
AND(E199="普通",TRUE),INDEX('基率(福島県)'!$B$2:$D$3,1,3),
AND(E199="住宅",OR(D199='物価指数表(普通)'!$B$2,D199='物価指数表(普通)'!$H$2)),INDEX('基率(福島県)'!$B$2:$D$3,2,1),
AND(E199="住宅",OR(D199='物価指数表(普通)'!$C$2,D199='物価指数表(普通)'!$I$2)),INDEX('基率(福島県)'!$B$2:$D$3,2,2),
AND(E199="住宅",TRUE),INDEX('基率(福島県)'!$B$2:$D$3,2,3)
)*F199,0),"")</f>
        <v/>
      </c>
      <c r="H199" s="103"/>
      <c r="I199" s="99" t="str">
        <f>IFERROR(
IF(OR(D199="鉄筋③",D199="鉄骨鉄筋④",D199="コンクリートブロック⑤",D199="鉄骨⑥",D199="機械設備(施設構造:耐火)"),
ROUNDDOWN(
F199*H199*_xlfn.IFS(
AND(E199="普通",OR(D199='物価指数表(普通)'!$B$2,D199='物価指数表(普通)'!$H$2)),INDEX('基率(福島県)'!$B$2:$D$3,1,1),
AND(E199="普通",OR(D199='物価指数表(普通)'!$C$2,D199='物価指数表(普通)'!$I$2)),INDEX('基率(福島県)'!$B$2:$D$3,1,2),
AND(E199="普通",TRUE),INDEX('基率(福島県)'!$B$2:$D$3,1,3),
AND(E199="住宅",OR(D199='物価指数表(普通)'!$B$2,D199='物価指数表(普通)'!$H$2)),INDEX('基率(福島県)'!$B$2:$D$3,2,1),
AND(E199="住宅",OR(D199='物価指数表(普通)'!$C$2,D199='物価指数表(普通)'!$I$2)),INDEX('基率(福島県)'!$B$2:$D$3,2,2),
AND(E199="住宅",TRUE),INDEX('基率(福島県)'!$B$2:$D$3,2,3)
)*_xlfn.IFS(
H199=30%,2.4,
H199=40%,2,
H199=50%,1.7,
H199=60%,1.5,
H199=70%,1.35,
H199=80%,1.2),0),""),"")</f>
        <v/>
      </c>
    </row>
    <row r="200" spans="2:9">
      <c r="B200" s="12"/>
      <c r="C200" s="14"/>
      <c r="D200" s="16"/>
      <c r="E200" s="53"/>
      <c r="F200" s="74" t="str">
        <f>IFERROR(ROUND(_xlfn.IFS(
E200="普通",INDEX('物価指数表(普通)'!$B$3:$J$55,MATCH(C200,'物価指数表(普通)'!$A$3:$A$55,0),MATCH(D200,'物価指数表(普通)'!$B$2:$J$2,0))*B200,
E200="住宅",INDEX('物価指数表(住宅)'!$B$3:$J$55,MATCH(C200,'物価指数表(住宅)'!$A$3:$A$55,0),MATCH(D200,'物価指数表(住宅)'!$B$2:$J$2,0))*B200),0),"")</f>
        <v/>
      </c>
      <c r="G200" s="93" t="str">
        <f>IFERROR(ROUNDDOWN(_xlfn.IFS(
AND(E200="普通",OR(D200='物価指数表(普通)'!$B$2,D200='物価指数表(普通)'!$H$2)),INDEX('基率(福島県)'!$B$2:$D$3,1,1),
AND(E200="普通",OR(D200='物価指数表(普通)'!$C$2,D200='物価指数表(普通)'!$I$2)),INDEX('基率(福島県)'!$B$2:$D$3,1,2),
AND(E200="普通",TRUE),INDEX('基率(福島県)'!$B$2:$D$3,1,3),
AND(E200="住宅",OR(D200='物価指数表(普通)'!$B$2,D200='物価指数表(普通)'!$H$2)),INDEX('基率(福島県)'!$B$2:$D$3,2,1),
AND(E200="住宅",OR(D200='物価指数表(普通)'!$C$2,D200='物価指数表(普通)'!$I$2)),INDEX('基率(福島県)'!$B$2:$D$3,2,2),
AND(E200="住宅",TRUE),INDEX('基率(福島県)'!$B$2:$D$3,2,3)
)*F200,0),"")</f>
        <v/>
      </c>
      <c r="H200" s="103"/>
      <c r="I200" s="99" t="str">
        <f>IFERROR(
IF(OR(D200="鉄筋③",D200="鉄骨鉄筋④",D200="コンクリートブロック⑤",D200="鉄骨⑥",D200="機械設備(施設構造:耐火)"),
ROUNDDOWN(
F200*H200*_xlfn.IFS(
AND(E200="普通",OR(D200='物価指数表(普通)'!$B$2,D200='物価指数表(普通)'!$H$2)),INDEX('基率(福島県)'!$B$2:$D$3,1,1),
AND(E200="普通",OR(D200='物価指数表(普通)'!$C$2,D200='物価指数表(普通)'!$I$2)),INDEX('基率(福島県)'!$B$2:$D$3,1,2),
AND(E200="普通",TRUE),INDEX('基率(福島県)'!$B$2:$D$3,1,3),
AND(E200="住宅",OR(D200='物価指数表(普通)'!$B$2,D200='物価指数表(普通)'!$H$2)),INDEX('基率(福島県)'!$B$2:$D$3,2,1),
AND(E200="住宅",OR(D200='物価指数表(普通)'!$C$2,D200='物価指数表(普通)'!$I$2)),INDEX('基率(福島県)'!$B$2:$D$3,2,2),
AND(E200="住宅",TRUE),INDEX('基率(福島県)'!$B$2:$D$3,2,3)
)*_xlfn.IFS(
H200=30%,2.4,
H200=40%,2,
H200=50%,1.7,
H200=60%,1.5,
H200=70%,1.35,
H200=80%,1.2),0),""),"")</f>
        <v/>
      </c>
    </row>
    <row r="201" spans="2:9">
      <c r="B201" s="12"/>
      <c r="C201" s="14"/>
      <c r="D201" s="16"/>
      <c r="E201" s="53"/>
      <c r="F201" s="74" t="str">
        <f>IFERROR(ROUND(_xlfn.IFS(
E201="普通",INDEX('物価指数表(普通)'!$B$3:$J$55,MATCH(C201,'物価指数表(普通)'!$A$3:$A$55,0),MATCH(D201,'物価指数表(普通)'!$B$2:$J$2,0))*B201,
E201="住宅",INDEX('物価指数表(住宅)'!$B$3:$J$55,MATCH(C201,'物価指数表(住宅)'!$A$3:$A$55,0),MATCH(D201,'物価指数表(住宅)'!$B$2:$J$2,0))*B201),0),"")</f>
        <v/>
      </c>
      <c r="G201" s="93" t="str">
        <f>IFERROR(ROUNDDOWN(_xlfn.IFS(
AND(E201="普通",OR(D201='物価指数表(普通)'!$B$2,D201='物価指数表(普通)'!$H$2)),INDEX('基率(福島県)'!$B$2:$D$3,1,1),
AND(E201="普通",OR(D201='物価指数表(普通)'!$C$2,D201='物価指数表(普通)'!$I$2)),INDEX('基率(福島県)'!$B$2:$D$3,1,2),
AND(E201="普通",TRUE),INDEX('基率(福島県)'!$B$2:$D$3,1,3),
AND(E201="住宅",OR(D201='物価指数表(普通)'!$B$2,D201='物価指数表(普通)'!$H$2)),INDEX('基率(福島県)'!$B$2:$D$3,2,1),
AND(E201="住宅",OR(D201='物価指数表(普通)'!$C$2,D201='物価指数表(普通)'!$I$2)),INDEX('基率(福島県)'!$B$2:$D$3,2,2),
AND(E201="住宅",TRUE),INDEX('基率(福島県)'!$B$2:$D$3,2,3)
)*F201,0),"")</f>
        <v/>
      </c>
      <c r="H201" s="103"/>
      <c r="I201" s="99" t="str">
        <f>IFERROR(
IF(OR(D201="鉄筋③",D201="鉄骨鉄筋④",D201="コンクリートブロック⑤",D201="鉄骨⑥",D201="機械設備(施設構造:耐火)"),
ROUNDDOWN(
F201*H201*_xlfn.IFS(
AND(E201="普通",OR(D201='物価指数表(普通)'!$B$2,D201='物価指数表(普通)'!$H$2)),INDEX('基率(福島県)'!$B$2:$D$3,1,1),
AND(E201="普通",OR(D201='物価指数表(普通)'!$C$2,D201='物価指数表(普通)'!$I$2)),INDEX('基率(福島県)'!$B$2:$D$3,1,2),
AND(E201="普通",TRUE),INDEX('基率(福島県)'!$B$2:$D$3,1,3),
AND(E201="住宅",OR(D201='物価指数表(普通)'!$B$2,D201='物価指数表(普通)'!$H$2)),INDEX('基率(福島県)'!$B$2:$D$3,2,1),
AND(E201="住宅",OR(D201='物価指数表(普通)'!$C$2,D201='物価指数表(普通)'!$I$2)),INDEX('基率(福島県)'!$B$2:$D$3,2,2),
AND(E201="住宅",TRUE),INDEX('基率(福島県)'!$B$2:$D$3,2,3)
)*_xlfn.IFS(
H201=30%,2.4,
H201=40%,2,
H201=50%,1.7,
H201=60%,1.5,
H201=70%,1.35,
H201=80%,1.2),0),""),"")</f>
        <v/>
      </c>
    </row>
    <row r="202" spans="2:9">
      <c r="B202" s="12"/>
      <c r="C202" s="14"/>
      <c r="D202" s="16"/>
      <c r="E202" s="53"/>
      <c r="F202" s="74" t="str">
        <f>IFERROR(ROUND(_xlfn.IFS(
E202="普通",INDEX('物価指数表(普通)'!$B$3:$J$55,MATCH(C202,'物価指数表(普通)'!$A$3:$A$55,0),MATCH(D202,'物価指数表(普通)'!$B$2:$J$2,0))*B202,
E202="住宅",INDEX('物価指数表(住宅)'!$B$3:$J$55,MATCH(C202,'物価指数表(住宅)'!$A$3:$A$55,0),MATCH(D202,'物価指数表(住宅)'!$B$2:$J$2,0))*B202),0),"")</f>
        <v/>
      </c>
      <c r="G202" s="93" t="str">
        <f>IFERROR(ROUNDDOWN(_xlfn.IFS(
AND(E202="普通",OR(D202='物価指数表(普通)'!$B$2,D202='物価指数表(普通)'!$H$2)),INDEX('基率(福島県)'!$B$2:$D$3,1,1),
AND(E202="普通",OR(D202='物価指数表(普通)'!$C$2,D202='物価指数表(普通)'!$I$2)),INDEX('基率(福島県)'!$B$2:$D$3,1,2),
AND(E202="普通",TRUE),INDEX('基率(福島県)'!$B$2:$D$3,1,3),
AND(E202="住宅",OR(D202='物価指数表(普通)'!$B$2,D202='物価指数表(普通)'!$H$2)),INDEX('基率(福島県)'!$B$2:$D$3,2,1),
AND(E202="住宅",OR(D202='物価指数表(普通)'!$C$2,D202='物価指数表(普通)'!$I$2)),INDEX('基率(福島県)'!$B$2:$D$3,2,2),
AND(E202="住宅",TRUE),INDEX('基率(福島県)'!$B$2:$D$3,2,3)
)*F202,0),"")</f>
        <v/>
      </c>
      <c r="H202" s="103"/>
      <c r="I202" s="99" t="str">
        <f>IFERROR(
IF(OR(D202="鉄筋③",D202="鉄骨鉄筋④",D202="コンクリートブロック⑤",D202="鉄骨⑥",D202="機械設備(施設構造:耐火)"),
ROUNDDOWN(
F202*H202*_xlfn.IFS(
AND(E202="普通",OR(D202='物価指数表(普通)'!$B$2,D202='物価指数表(普通)'!$H$2)),INDEX('基率(福島県)'!$B$2:$D$3,1,1),
AND(E202="普通",OR(D202='物価指数表(普通)'!$C$2,D202='物価指数表(普通)'!$I$2)),INDEX('基率(福島県)'!$B$2:$D$3,1,2),
AND(E202="普通",TRUE),INDEX('基率(福島県)'!$B$2:$D$3,1,3),
AND(E202="住宅",OR(D202='物価指数表(普通)'!$B$2,D202='物価指数表(普通)'!$H$2)),INDEX('基率(福島県)'!$B$2:$D$3,2,1),
AND(E202="住宅",OR(D202='物価指数表(普通)'!$C$2,D202='物価指数表(普通)'!$I$2)),INDEX('基率(福島県)'!$B$2:$D$3,2,2),
AND(E202="住宅",TRUE),INDEX('基率(福島県)'!$B$2:$D$3,2,3)
)*_xlfn.IFS(
H202=30%,2.4,
H202=40%,2,
H202=50%,1.7,
H202=60%,1.5,
H202=70%,1.35,
H202=80%,1.2),0),""),"")</f>
        <v/>
      </c>
    </row>
    <row r="203" spans="2:9">
      <c r="B203" s="12"/>
      <c r="C203" s="14"/>
      <c r="D203" s="16"/>
      <c r="E203" s="53"/>
      <c r="F203" s="74" t="str">
        <f>IFERROR(ROUND(_xlfn.IFS(
E203="普通",INDEX('物価指数表(普通)'!$B$3:$J$55,MATCH(C203,'物価指数表(普通)'!$A$3:$A$55,0),MATCH(D203,'物価指数表(普通)'!$B$2:$J$2,0))*B203,
E203="住宅",INDEX('物価指数表(住宅)'!$B$3:$J$55,MATCH(C203,'物価指数表(住宅)'!$A$3:$A$55,0),MATCH(D203,'物価指数表(住宅)'!$B$2:$J$2,0))*B203),0),"")</f>
        <v/>
      </c>
      <c r="G203" s="93" t="str">
        <f>IFERROR(ROUNDDOWN(_xlfn.IFS(
AND(E203="普通",OR(D203='物価指数表(普通)'!$B$2,D203='物価指数表(普通)'!$H$2)),INDEX('基率(福島県)'!$B$2:$D$3,1,1),
AND(E203="普通",OR(D203='物価指数表(普通)'!$C$2,D203='物価指数表(普通)'!$I$2)),INDEX('基率(福島県)'!$B$2:$D$3,1,2),
AND(E203="普通",TRUE),INDEX('基率(福島県)'!$B$2:$D$3,1,3),
AND(E203="住宅",OR(D203='物価指数表(普通)'!$B$2,D203='物価指数表(普通)'!$H$2)),INDEX('基率(福島県)'!$B$2:$D$3,2,1),
AND(E203="住宅",OR(D203='物価指数表(普通)'!$C$2,D203='物価指数表(普通)'!$I$2)),INDEX('基率(福島県)'!$B$2:$D$3,2,2),
AND(E203="住宅",TRUE),INDEX('基率(福島県)'!$B$2:$D$3,2,3)
)*F203,0),"")</f>
        <v/>
      </c>
      <c r="H203" s="103"/>
      <c r="I203" s="99" t="str">
        <f>IFERROR(
IF(OR(D203="鉄筋③",D203="鉄骨鉄筋④",D203="コンクリートブロック⑤",D203="鉄骨⑥",D203="機械設備(施設構造:耐火)"),
ROUNDDOWN(
F203*H203*_xlfn.IFS(
AND(E203="普通",OR(D203='物価指数表(普通)'!$B$2,D203='物価指数表(普通)'!$H$2)),INDEX('基率(福島県)'!$B$2:$D$3,1,1),
AND(E203="普通",OR(D203='物価指数表(普通)'!$C$2,D203='物価指数表(普通)'!$I$2)),INDEX('基率(福島県)'!$B$2:$D$3,1,2),
AND(E203="普通",TRUE),INDEX('基率(福島県)'!$B$2:$D$3,1,3),
AND(E203="住宅",OR(D203='物価指数表(普通)'!$B$2,D203='物価指数表(普通)'!$H$2)),INDEX('基率(福島県)'!$B$2:$D$3,2,1),
AND(E203="住宅",OR(D203='物価指数表(普通)'!$C$2,D203='物価指数表(普通)'!$I$2)),INDEX('基率(福島県)'!$B$2:$D$3,2,2),
AND(E203="住宅",TRUE),INDEX('基率(福島県)'!$B$2:$D$3,2,3)
)*_xlfn.IFS(
H203=30%,2.4,
H203=40%,2,
H203=50%,1.7,
H203=60%,1.5,
H203=70%,1.35,
H203=80%,1.2),0),""),"")</f>
        <v/>
      </c>
    </row>
    <row r="204" spans="2:9">
      <c r="B204" s="12"/>
      <c r="C204" s="14"/>
      <c r="D204" s="16"/>
      <c r="E204" s="53"/>
      <c r="F204" s="74" t="str">
        <f>IFERROR(ROUND(_xlfn.IFS(
E204="普通",INDEX('物価指数表(普通)'!$B$3:$J$55,MATCH(C204,'物価指数表(普通)'!$A$3:$A$55,0),MATCH(D204,'物価指数表(普通)'!$B$2:$J$2,0))*B204,
E204="住宅",INDEX('物価指数表(住宅)'!$B$3:$J$55,MATCH(C204,'物価指数表(住宅)'!$A$3:$A$55,0),MATCH(D204,'物価指数表(住宅)'!$B$2:$J$2,0))*B204),0),"")</f>
        <v/>
      </c>
      <c r="G204" s="93" t="str">
        <f>IFERROR(ROUNDDOWN(_xlfn.IFS(
AND(E204="普通",OR(D204='物価指数表(普通)'!$B$2,D204='物価指数表(普通)'!$H$2)),INDEX('基率(福島県)'!$B$2:$D$3,1,1),
AND(E204="普通",OR(D204='物価指数表(普通)'!$C$2,D204='物価指数表(普通)'!$I$2)),INDEX('基率(福島県)'!$B$2:$D$3,1,2),
AND(E204="普通",TRUE),INDEX('基率(福島県)'!$B$2:$D$3,1,3),
AND(E204="住宅",OR(D204='物価指数表(普通)'!$B$2,D204='物価指数表(普通)'!$H$2)),INDEX('基率(福島県)'!$B$2:$D$3,2,1),
AND(E204="住宅",OR(D204='物価指数表(普通)'!$C$2,D204='物価指数表(普通)'!$I$2)),INDEX('基率(福島県)'!$B$2:$D$3,2,2),
AND(E204="住宅",TRUE),INDEX('基率(福島県)'!$B$2:$D$3,2,3)
)*F204,0),"")</f>
        <v/>
      </c>
      <c r="H204" s="103"/>
      <c r="I204" s="99" t="str">
        <f>IFERROR(
IF(OR(D204="鉄筋③",D204="鉄骨鉄筋④",D204="コンクリートブロック⑤",D204="鉄骨⑥",D204="機械設備(施設構造:耐火)"),
ROUNDDOWN(
F204*H204*_xlfn.IFS(
AND(E204="普通",OR(D204='物価指数表(普通)'!$B$2,D204='物価指数表(普通)'!$H$2)),INDEX('基率(福島県)'!$B$2:$D$3,1,1),
AND(E204="普通",OR(D204='物価指数表(普通)'!$C$2,D204='物価指数表(普通)'!$I$2)),INDEX('基率(福島県)'!$B$2:$D$3,1,2),
AND(E204="普通",TRUE),INDEX('基率(福島県)'!$B$2:$D$3,1,3),
AND(E204="住宅",OR(D204='物価指数表(普通)'!$B$2,D204='物価指数表(普通)'!$H$2)),INDEX('基率(福島県)'!$B$2:$D$3,2,1),
AND(E204="住宅",OR(D204='物価指数表(普通)'!$C$2,D204='物価指数表(普通)'!$I$2)),INDEX('基率(福島県)'!$B$2:$D$3,2,2),
AND(E204="住宅",TRUE),INDEX('基率(福島県)'!$B$2:$D$3,2,3)
)*_xlfn.IFS(
H204=30%,2.4,
H204=40%,2,
H204=50%,1.7,
H204=60%,1.5,
H204=70%,1.35,
H204=80%,1.2),0),""),"")</f>
        <v/>
      </c>
    </row>
    <row r="205" spans="2:9">
      <c r="B205" s="12"/>
      <c r="C205" s="14"/>
      <c r="D205" s="16"/>
      <c r="E205" s="53"/>
      <c r="F205" s="74" t="str">
        <f>IFERROR(ROUND(_xlfn.IFS(
E205="普通",INDEX('物価指数表(普通)'!$B$3:$J$55,MATCH(C205,'物価指数表(普通)'!$A$3:$A$55,0),MATCH(D205,'物価指数表(普通)'!$B$2:$J$2,0))*B205,
E205="住宅",INDEX('物価指数表(住宅)'!$B$3:$J$55,MATCH(C205,'物価指数表(住宅)'!$A$3:$A$55,0),MATCH(D205,'物価指数表(住宅)'!$B$2:$J$2,0))*B205),0),"")</f>
        <v/>
      </c>
      <c r="G205" s="93" t="str">
        <f>IFERROR(ROUNDDOWN(_xlfn.IFS(
AND(E205="普通",OR(D205='物価指数表(普通)'!$B$2,D205='物価指数表(普通)'!$H$2)),INDEX('基率(福島県)'!$B$2:$D$3,1,1),
AND(E205="普通",OR(D205='物価指数表(普通)'!$C$2,D205='物価指数表(普通)'!$I$2)),INDEX('基率(福島県)'!$B$2:$D$3,1,2),
AND(E205="普通",TRUE),INDEX('基率(福島県)'!$B$2:$D$3,1,3),
AND(E205="住宅",OR(D205='物価指数表(普通)'!$B$2,D205='物価指数表(普通)'!$H$2)),INDEX('基率(福島県)'!$B$2:$D$3,2,1),
AND(E205="住宅",OR(D205='物価指数表(普通)'!$C$2,D205='物価指数表(普通)'!$I$2)),INDEX('基率(福島県)'!$B$2:$D$3,2,2),
AND(E205="住宅",TRUE),INDEX('基率(福島県)'!$B$2:$D$3,2,3)
)*F205,0),"")</f>
        <v/>
      </c>
      <c r="H205" s="103"/>
      <c r="I205" s="99" t="str">
        <f>IFERROR(
IF(OR(D205="鉄筋③",D205="鉄骨鉄筋④",D205="コンクリートブロック⑤",D205="鉄骨⑥",D205="機械設備(施設構造:耐火)"),
ROUNDDOWN(
F205*H205*_xlfn.IFS(
AND(E205="普通",OR(D205='物価指数表(普通)'!$B$2,D205='物価指数表(普通)'!$H$2)),INDEX('基率(福島県)'!$B$2:$D$3,1,1),
AND(E205="普通",OR(D205='物価指数表(普通)'!$C$2,D205='物価指数表(普通)'!$I$2)),INDEX('基率(福島県)'!$B$2:$D$3,1,2),
AND(E205="普通",TRUE),INDEX('基率(福島県)'!$B$2:$D$3,1,3),
AND(E205="住宅",OR(D205='物価指数表(普通)'!$B$2,D205='物価指数表(普通)'!$H$2)),INDEX('基率(福島県)'!$B$2:$D$3,2,1),
AND(E205="住宅",OR(D205='物価指数表(普通)'!$C$2,D205='物価指数表(普通)'!$I$2)),INDEX('基率(福島県)'!$B$2:$D$3,2,2),
AND(E205="住宅",TRUE),INDEX('基率(福島県)'!$B$2:$D$3,2,3)
)*_xlfn.IFS(
H205=30%,2.4,
H205=40%,2,
H205=50%,1.7,
H205=60%,1.5,
H205=70%,1.35,
H205=80%,1.2),0),""),"")</f>
        <v/>
      </c>
    </row>
    <row r="206" spans="2:9">
      <c r="B206" s="12"/>
      <c r="C206" s="14"/>
      <c r="D206" s="16"/>
      <c r="E206" s="53"/>
      <c r="F206" s="74" t="str">
        <f>IFERROR(ROUND(_xlfn.IFS(
E206="普通",INDEX('物価指数表(普通)'!$B$3:$J$55,MATCH(C206,'物価指数表(普通)'!$A$3:$A$55,0),MATCH(D206,'物価指数表(普通)'!$B$2:$J$2,0))*B206,
E206="住宅",INDEX('物価指数表(住宅)'!$B$3:$J$55,MATCH(C206,'物価指数表(住宅)'!$A$3:$A$55,0),MATCH(D206,'物価指数表(住宅)'!$B$2:$J$2,0))*B206),0),"")</f>
        <v/>
      </c>
      <c r="G206" s="93" t="str">
        <f>IFERROR(ROUNDDOWN(_xlfn.IFS(
AND(E206="普通",OR(D206='物価指数表(普通)'!$B$2,D206='物価指数表(普通)'!$H$2)),INDEX('基率(福島県)'!$B$2:$D$3,1,1),
AND(E206="普通",OR(D206='物価指数表(普通)'!$C$2,D206='物価指数表(普通)'!$I$2)),INDEX('基率(福島県)'!$B$2:$D$3,1,2),
AND(E206="普通",TRUE),INDEX('基率(福島県)'!$B$2:$D$3,1,3),
AND(E206="住宅",OR(D206='物価指数表(普通)'!$B$2,D206='物価指数表(普通)'!$H$2)),INDEX('基率(福島県)'!$B$2:$D$3,2,1),
AND(E206="住宅",OR(D206='物価指数表(普通)'!$C$2,D206='物価指数表(普通)'!$I$2)),INDEX('基率(福島県)'!$B$2:$D$3,2,2),
AND(E206="住宅",TRUE),INDEX('基率(福島県)'!$B$2:$D$3,2,3)
)*F206,0),"")</f>
        <v/>
      </c>
      <c r="H206" s="103"/>
      <c r="I206" s="99" t="str">
        <f>IFERROR(
IF(OR(D206="鉄筋③",D206="鉄骨鉄筋④",D206="コンクリートブロック⑤",D206="鉄骨⑥",D206="機械設備(施設構造:耐火)"),
ROUNDDOWN(
F206*H206*_xlfn.IFS(
AND(E206="普通",OR(D206='物価指数表(普通)'!$B$2,D206='物価指数表(普通)'!$H$2)),INDEX('基率(福島県)'!$B$2:$D$3,1,1),
AND(E206="普通",OR(D206='物価指数表(普通)'!$C$2,D206='物価指数表(普通)'!$I$2)),INDEX('基率(福島県)'!$B$2:$D$3,1,2),
AND(E206="普通",TRUE),INDEX('基率(福島県)'!$B$2:$D$3,1,3),
AND(E206="住宅",OR(D206='物価指数表(普通)'!$B$2,D206='物価指数表(普通)'!$H$2)),INDEX('基率(福島県)'!$B$2:$D$3,2,1),
AND(E206="住宅",OR(D206='物価指数表(普通)'!$C$2,D206='物価指数表(普通)'!$I$2)),INDEX('基率(福島県)'!$B$2:$D$3,2,2),
AND(E206="住宅",TRUE),INDEX('基率(福島県)'!$B$2:$D$3,2,3)
)*_xlfn.IFS(
H206=30%,2.4,
H206=40%,2,
H206=50%,1.7,
H206=60%,1.5,
H206=70%,1.35,
H206=80%,1.2),0),""),"")</f>
        <v/>
      </c>
    </row>
    <row r="207" spans="2:9">
      <c r="B207" s="12"/>
      <c r="C207" s="14"/>
      <c r="D207" s="16"/>
      <c r="E207" s="53"/>
      <c r="F207" s="74" t="str">
        <f>IFERROR(ROUND(_xlfn.IFS(
E207="普通",INDEX('物価指数表(普通)'!$B$3:$J$55,MATCH(C207,'物価指数表(普通)'!$A$3:$A$55,0),MATCH(D207,'物価指数表(普通)'!$B$2:$J$2,0))*B207,
E207="住宅",INDEX('物価指数表(住宅)'!$B$3:$J$55,MATCH(C207,'物価指数表(住宅)'!$A$3:$A$55,0),MATCH(D207,'物価指数表(住宅)'!$B$2:$J$2,0))*B207),0),"")</f>
        <v/>
      </c>
      <c r="G207" s="93" t="str">
        <f>IFERROR(ROUNDDOWN(_xlfn.IFS(
AND(E207="普通",OR(D207='物価指数表(普通)'!$B$2,D207='物価指数表(普通)'!$H$2)),INDEX('基率(福島県)'!$B$2:$D$3,1,1),
AND(E207="普通",OR(D207='物価指数表(普通)'!$C$2,D207='物価指数表(普通)'!$I$2)),INDEX('基率(福島県)'!$B$2:$D$3,1,2),
AND(E207="普通",TRUE),INDEX('基率(福島県)'!$B$2:$D$3,1,3),
AND(E207="住宅",OR(D207='物価指数表(普通)'!$B$2,D207='物価指数表(普通)'!$H$2)),INDEX('基率(福島県)'!$B$2:$D$3,2,1),
AND(E207="住宅",OR(D207='物価指数表(普通)'!$C$2,D207='物価指数表(普通)'!$I$2)),INDEX('基率(福島県)'!$B$2:$D$3,2,2),
AND(E207="住宅",TRUE),INDEX('基率(福島県)'!$B$2:$D$3,2,3)
)*F207,0),"")</f>
        <v/>
      </c>
      <c r="H207" s="103"/>
      <c r="I207" s="99" t="str">
        <f>IFERROR(
IF(OR(D207="鉄筋③",D207="鉄骨鉄筋④",D207="コンクリートブロック⑤",D207="鉄骨⑥",D207="機械設備(施設構造:耐火)"),
ROUNDDOWN(
F207*H207*_xlfn.IFS(
AND(E207="普通",OR(D207='物価指数表(普通)'!$B$2,D207='物価指数表(普通)'!$H$2)),INDEX('基率(福島県)'!$B$2:$D$3,1,1),
AND(E207="普通",OR(D207='物価指数表(普通)'!$C$2,D207='物価指数表(普通)'!$I$2)),INDEX('基率(福島県)'!$B$2:$D$3,1,2),
AND(E207="普通",TRUE),INDEX('基率(福島県)'!$B$2:$D$3,1,3),
AND(E207="住宅",OR(D207='物価指数表(普通)'!$B$2,D207='物価指数表(普通)'!$H$2)),INDEX('基率(福島県)'!$B$2:$D$3,2,1),
AND(E207="住宅",OR(D207='物価指数表(普通)'!$C$2,D207='物価指数表(普通)'!$I$2)),INDEX('基率(福島県)'!$B$2:$D$3,2,2),
AND(E207="住宅",TRUE),INDEX('基率(福島県)'!$B$2:$D$3,2,3)
)*_xlfn.IFS(
H207=30%,2.4,
H207=40%,2,
H207=50%,1.7,
H207=60%,1.5,
H207=70%,1.35,
H207=80%,1.2),0),""),"")</f>
        <v/>
      </c>
    </row>
    <row r="208" spans="2:9">
      <c r="B208" s="12"/>
      <c r="C208" s="14"/>
      <c r="D208" s="16"/>
      <c r="E208" s="53"/>
      <c r="F208" s="74" t="str">
        <f>IFERROR(ROUND(_xlfn.IFS(
E208="普通",INDEX('物価指数表(普通)'!$B$3:$J$55,MATCH(C208,'物価指数表(普通)'!$A$3:$A$55,0),MATCH(D208,'物価指数表(普通)'!$B$2:$J$2,0))*B208,
E208="住宅",INDEX('物価指数表(住宅)'!$B$3:$J$55,MATCH(C208,'物価指数表(住宅)'!$A$3:$A$55,0),MATCH(D208,'物価指数表(住宅)'!$B$2:$J$2,0))*B208),0),"")</f>
        <v/>
      </c>
      <c r="G208" s="93" t="str">
        <f>IFERROR(ROUNDDOWN(_xlfn.IFS(
AND(E208="普通",OR(D208='物価指数表(普通)'!$B$2,D208='物価指数表(普通)'!$H$2)),INDEX('基率(福島県)'!$B$2:$D$3,1,1),
AND(E208="普通",OR(D208='物価指数表(普通)'!$C$2,D208='物価指数表(普通)'!$I$2)),INDEX('基率(福島県)'!$B$2:$D$3,1,2),
AND(E208="普通",TRUE),INDEX('基率(福島県)'!$B$2:$D$3,1,3),
AND(E208="住宅",OR(D208='物価指数表(普通)'!$B$2,D208='物価指数表(普通)'!$H$2)),INDEX('基率(福島県)'!$B$2:$D$3,2,1),
AND(E208="住宅",OR(D208='物価指数表(普通)'!$C$2,D208='物価指数表(普通)'!$I$2)),INDEX('基率(福島県)'!$B$2:$D$3,2,2),
AND(E208="住宅",TRUE),INDEX('基率(福島県)'!$B$2:$D$3,2,3)
)*F208,0),"")</f>
        <v/>
      </c>
      <c r="H208" s="103"/>
      <c r="I208" s="99" t="str">
        <f>IFERROR(
IF(OR(D208="鉄筋③",D208="鉄骨鉄筋④",D208="コンクリートブロック⑤",D208="鉄骨⑥",D208="機械設備(施設構造:耐火)"),
ROUNDDOWN(
F208*H208*_xlfn.IFS(
AND(E208="普通",OR(D208='物価指数表(普通)'!$B$2,D208='物価指数表(普通)'!$H$2)),INDEX('基率(福島県)'!$B$2:$D$3,1,1),
AND(E208="普通",OR(D208='物価指数表(普通)'!$C$2,D208='物価指数表(普通)'!$I$2)),INDEX('基率(福島県)'!$B$2:$D$3,1,2),
AND(E208="普通",TRUE),INDEX('基率(福島県)'!$B$2:$D$3,1,3),
AND(E208="住宅",OR(D208='物価指数表(普通)'!$B$2,D208='物価指数表(普通)'!$H$2)),INDEX('基率(福島県)'!$B$2:$D$3,2,1),
AND(E208="住宅",OR(D208='物価指数表(普通)'!$C$2,D208='物価指数表(普通)'!$I$2)),INDEX('基率(福島県)'!$B$2:$D$3,2,2),
AND(E208="住宅",TRUE),INDEX('基率(福島県)'!$B$2:$D$3,2,3)
)*_xlfn.IFS(
H208=30%,2.4,
H208=40%,2,
H208=50%,1.7,
H208=60%,1.5,
H208=70%,1.35,
H208=80%,1.2),0),""),"")</f>
        <v/>
      </c>
    </row>
    <row r="209" spans="2:9">
      <c r="B209" s="12"/>
      <c r="C209" s="14"/>
      <c r="D209" s="16"/>
      <c r="E209" s="53"/>
      <c r="F209" s="74" t="str">
        <f>IFERROR(ROUND(_xlfn.IFS(
E209="普通",INDEX('物価指数表(普通)'!$B$3:$J$55,MATCH(C209,'物価指数表(普通)'!$A$3:$A$55,0),MATCH(D209,'物価指数表(普通)'!$B$2:$J$2,0))*B209,
E209="住宅",INDEX('物価指数表(住宅)'!$B$3:$J$55,MATCH(C209,'物価指数表(住宅)'!$A$3:$A$55,0),MATCH(D209,'物価指数表(住宅)'!$B$2:$J$2,0))*B209),0),"")</f>
        <v/>
      </c>
      <c r="G209" s="93" t="str">
        <f>IFERROR(ROUNDDOWN(_xlfn.IFS(
AND(E209="普通",OR(D209='物価指数表(普通)'!$B$2,D209='物価指数表(普通)'!$H$2)),INDEX('基率(福島県)'!$B$2:$D$3,1,1),
AND(E209="普通",OR(D209='物価指数表(普通)'!$C$2,D209='物価指数表(普通)'!$I$2)),INDEX('基率(福島県)'!$B$2:$D$3,1,2),
AND(E209="普通",TRUE),INDEX('基率(福島県)'!$B$2:$D$3,1,3),
AND(E209="住宅",OR(D209='物価指数表(普通)'!$B$2,D209='物価指数表(普通)'!$H$2)),INDEX('基率(福島県)'!$B$2:$D$3,2,1),
AND(E209="住宅",OR(D209='物価指数表(普通)'!$C$2,D209='物価指数表(普通)'!$I$2)),INDEX('基率(福島県)'!$B$2:$D$3,2,2),
AND(E209="住宅",TRUE),INDEX('基率(福島県)'!$B$2:$D$3,2,3)
)*F209,0),"")</f>
        <v/>
      </c>
      <c r="H209" s="103"/>
      <c r="I209" s="99" t="str">
        <f>IFERROR(
IF(OR(D209="鉄筋③",D209="鉄骨鉄筋④",D209="コンクリートブロック⑤",D209="鉄骨⑥",D209="機械設備(施設構造:耐火)"),
ROUNDDOWN(
F209*H209*_xlfn.IFS(
AND(E209="普通",OR(D209='物価指数表(普通)'!$B$2,D209='物価指数表(普通)'!$H$2)),INDEX('基率(福島県)'!$B$2:$D$3,1,1),
AND(E209="普通",OR(D209='物価指数表(普通)'!$C$2,D209='物価指数表(普通)'!$I$2)),INDEX('基率(福島県)'!$B$2:$D$3,1,2),
AND(E209="普通",TRUE),INDEX('基率(福島県)'!$B$2:$D$3,1,3),
AND(E209="住宅",OR(D209='物価指数表(普通)'!$B$2,D209='物価指数表(普通)'!$H$2)),INDEX('基率(福島県)'!$B$2:$D$3,2,1),
AND(E209="住宅",OR(D209='物価指数表(普通)'!$C$2,D209='物価指数表(普通)'!$I$2)),INDEX('基率(福島県)'!$B$2:$D$3,2,2),
AND(E209="住宅",TRUE),INDEX('基率(福島県)'!$B$2:$D$3,2,3)
)*_xlfn.IFS(
H209=30%,2.4,
H209=40%,2,
H209=50%,1.7,
H209=60%,1.5,
H209=70%,1.35,
H209=80%,1.2),0),""),"")</f>
        <v/>
      </c>
    </row>
    <row r="210" spans="2:9">
      <c r="B210" s="12"/>
      <c r="C210" s="14"/>
      <c r="D210" s="16"/>
      <c r="E210" s="53"/>
      <c r="F210" s="74" t="str">
        <f>IFERROR(ROUND(_xlfn.IFS(
E210="普通",INDEX('物価指数表(普通)'!$B$3:$J$55,MATCH(C210,'物価指数表(普通)'!$A$3:$A$55,0),MATCH(D210,'物価指数表(普通)'!$B$2:$J$2,0))*B210,
E210="住宅",INDEX('物価指数表(住宅)'!$B$3:$J$55,MATCH(C210,'物価指数表(住宅)'!$A$3:$A$55,0),MATCH(D210,'物価指数表(住宅)'!$B$2:$J$2,0))*B210),0),"")</f>
        <v/>
      </c>
      <c r="G210" s="93" t="str">
        <f>IFERROR(ROUNDDOWN(_xlfn.IFS(
AND(E210="普通",OR(D210='物価指数表(普通)'!$B$2,D210='物価指数表(普通)'!$H$2)),INDEX('基率(福島県)'!$B$2:$D$3,1,1),
AND(E210="普通",OR(D210='物価指数表(普通)'!$C$2,D210='物価指数表(普通)'!$I$2)),INDEX('基率(福島県)'!$B$2:$D$3,1,2),
AND(E210="普通",TRUE),INDEX('基率(福島県)'!$B$2:$D$3,1,3),
AND(E210="住宅",OR(D210='物価指数表(普通)'!$B$2,D210='物価指数表(普通)'!$H$2)),INDEX('基率(福島県)'!$B$2:$D$3,2,1),
AND(E210="住宅",OR(D210='物価指数表(普通)'!$C$2,D210='物価指数表(普通)'!$I$2)),INDEX('基率(福島県)'!$B$2:$D$3,2,2),
AND(E210="住宅",TRUE),INDEX('基率(福島県)'!$B$2:$D$3,2,3)
)*F210,0),"")</f>
        <v/>
      </c>
      <c r="H210" s="103"/>
      <c r="I210" s="99" t="str">
        <f>IFERROR(
IF(OR(D210="鉄筋③",D210="鉄骨鉄筋④",D210="コンクリートブロック⑤",D210="鉄骨⑥",D210="機械設備(施設構造:耐火)"),
ROUNDDOWN(
F210*H210*_xlfn.IFS(
AND(E210="普通",OR(D210='物価指数表(普通)'!$B$2,D210='物価指数表(普通)'!$H$2)),INDEX('基率(福島県)'!$B$2:$D$3,1,1),
AND(E210="普通",OR(D210='物価指数表(普通)'!$C$2,D210='物価指数表(普通)'!$I$2)),INDEX('基率(福島県)'!$B$2:$D$3,1,2),
AND(E210="普通",TRUE),INDEX('基率(福島県)'!$B$2:$D$3,1,3),
AND(E210="住宅",OR(D210='物価指数表(普通)'!$B$2,D210='物価指数表(普通)'!$H$2)),INDEX('基率(福島県)'!$B$2:$D$3,2,1),
AND(E210="住宅",OR(D210='物価指数表(普通)'!$C$2,D210='物価指数表(普通)'!$I$2)),INDEX('基率(福島県)'!$B$2:$D$3,2,2),
AND(E210="住宅",TRUE),INDEX('基率(福島県)'!$B$2:$D$3,2,3)
)*_xlfn.IFS(
H210=30%,2.4,
H210=40%,2,
H210=50%,1.7,
H210=60%,1.5,
H210=70%,1.35,
H210=80%,1.2),0),""),"")</f>
        <v/>
      </c>
    </row>
    <row r="211" spans="2:9">
      <c r="B211" s="12"/>
      <c r="C211" s="14"/>
      <c r="D211" s="16"/>
      <c r="E211" s="53"/>
      <c r="F211" s="74" t="str">
        <f>IFERROR(ROUND(_xlfn.IFS(
E211="普通",INDEX('物価指数表(普通)'!$B$3:$J$55,MATCH(C211,'物価指数表(普通)'!$A$3:$A$55,0),MATCH(D211,'物価指数表(普通)'!$B$2:$J$2,0))*B211,
E211="住宅",INDEX('物価指数表(住宅)'!$B$3:$J$55,MATCH(C211,'物価指数表(住宅)'!$A$3:$A$55,0),MATCH(D211,'物価指数表(住宅)'!$B$2:$J$2,0))*B211),0),"")</f>
        <v/>
      </c>
      <c r="G211" s="93" t="str">
        <f>IFERROR(ROUNDDOWN(_xlfn.IFS(
AND(E211="普通",OR(D211='物価指数表(普通)'!$B$2,D211='物価指数表(普通)'!$H$2)),INDEX('基率(福島県)'!$B$2:$D$3,1,1),
AND(E211="普通",OR(D211='物価指数表(普通)'!$C$2,D211='物価指数表(普通)'!$I$2)),INDEX('基率(福島県)'!$B$2:$D$3,1,2),
AND(E211="普通",TRUE),INDEX('基率(福島県)'!$B$2:$D$3,1,3),
AND(E211="住宅",OR(D211='物価指数表(普通)'!$B$2,D211='物価指数表(普通)'!$H$2)),INDEX('基率(福島県)'!$B$2:$D$3,2,1),
AND(E211="住宅",OR(D211='物価指数表(普通)'!$C$2,D211='物価指数表(普通)'!$I$2)),INDEX('基率(福島県)'!$B$2:$D$3,2,2),
AND(E211="住宅",TRUE),INDEX('基率(福島県)'!$B$2:$D$3,2,3)
)*F211,0),"")</f>
        <v/>
      </c>
      <c r="H211" s="103"/>
      <c r="I211" s="99" t="str">
        <f>IFERROR(
IF(OR(D211="鉄筋③",D211="鉄骨鉄筋④",D211="コンクリートブロック⑤",D211="鉄骨⑥",D211="機械設備(施設構造:耐火)"),
ROUNDDOWN(
F211*H211*_xlfn.IFS(
AND(E211="普通",OR(D211='物価指数表(普通)'!$B$2,D211='物価指数表(普通)'!$H$2)),INDEX('基率(福島県)'!$B$2:$D$3,1,1),
AND(E211="普通",OR(D211='物価指数表(普通)'!$C$2,D211='物価指数表(普通)'!$I$2)),INDEX('基率(福島県)'!$B$2:$D$3,1,2),
AND(E211="普通",TRUE),INDEX('基率(福島県)'!$B$2:$D$3,1,3),
AND(E211="住宅",OR(D211='物価指数表(普通)'!$B$2,D211='物価指数表(普通)'!$H$2)),INDEX('基率(福島県)'!$B$2:$D$3,2,1),
AND(E211="住宅",OR(D211='物価指数表(普通)'!$C$2,D211='物価指数表(普通)'!$I$2)),INDEX('基率(福島県)'!$B$2:$D$3,2,2),
AND(E211="住宅",TRUE),INDEX('基率(福島県)'!$B$2:$D$3,2,3)
)*_xlfn.IFS(
H211=30%,2.4,
H211=40%,2,
H211=50%,1.7,
H211=60%,1.5,
H211=70%,1.35,
H211=80%,1.2),0),""),"")</f>
        <v/>
      </c>
    </row>
    <row r="212" spans="2:9">
      <c r="B212" s="12"/>
      <c r="C212" s="14"/>
      <c r="D212" s="16"/>
      <c r="E212" s="53"/>
      <c r="F212" s="74" t="str">
        <f>IFERROR(ROUND(_xlfn.IFS(
E212="普通",INDEX('物価指数表(普通)'!$B$3:$J$55,MATCH(C212,'物価指数表(普通)'!$A$3:$A$55,0),MATCH(D212,'物価指数表(普通)'!$B$2:$J$2,0))*B212,
E212="住宅",INDEX('物価指数表(住宅)'!$B$3:$J$55,MATCH(C212,'物価指数表(住宅)'!$A$3:$A$55,0),MATCH(D212,'物価指数表(住宅)'!$B$2:$J$2,0))*B212),0),"")</f>
        <v/>
      </c>
      <c r="G212" s="93" t="str">
        <f>IFERROR(ROUNDDOWN(_xlfn.IFS(
AND(E212="普通",OR(D212='物価指数表(普通)'!$B$2,D212='物価指数表(普通)'!$H$2)),INDEX('基率(福島県)'!$B$2:$D$3,1,1),
AND(E212="普通",OR(D212='物価指数表(普通)'!$C$2,D212='物価指数表(普通)'!$I$2)),INDEX('基率(福島県)'!$B$2:$D$3,1,2),
AND(E212="普通",TRUE),INDEX('基率(福島県)'!$B$2:$D$3,1,3),
AND(E212="住宅",OR(D212='物価指数表(普通)'!$B$2,D212='物価指数表(普通)'!$H$2)),INDEX('基率(福島県)'!$B$2:$D$3,2,1),
AND(E212="住宅",OR(D212='物価指数表(普通)'!$C$2,D212='物価指数表(普通)'!$I$2)),INDEX('基率(福島県)'!$B$2:$D$3,2,2),
AND(E212="住宅",TRUE),INDEX('基率(福島県)'!$B$2:$D$3,2,3)
)*F212,0),"")</f>
        <v/>
      </c>
      <c r="H212" s="103"/>
      <c r="I212" s="99" t="str">
        <f>IFERROR(
IF(OR(D212="鉄筋③",D212="鉄骨鉄筋④",D212="コンクリートブロック⑤",D212="鉄骨⑥",D212="機械設備(施設構造:耐火)"),
ROUNDDOWN(
F212*H212*_xlfn.IFS(
AND(E212="普通",OR(D212='物価指数表(普通)'!$B$2,D212='物価指数表(普通)'!$H$2)),INDEX('基率(福島県)'!$B$2:$D$3,1,1),
AND(E212="普通",OR(D212='物価指数表(普通)'!$C$2,D212='物価指数表(普通)'!$I$2)),INDEX('基率(福島県)'!$B$2:$D$3,1,2),
AND(E212="普通",TRUE),INDEX('基率(福島県)'!$B$2:$D$3,1,3),
AND(E212="住宅",OR(D212='物価指数表(普通)'!$B$2,D212='物価指数表(普通)'!$H$2)),INDEX('基率(福島県)'!$B$2:$D$3,2,1),
AND(E212="住宅",OR(D212='物価指数表(普通)'!$C$2,D212='物価指数表(普通)'!$I$2)),INDEX('基率(福島県)'!$B$2:$D$3,2,2),
AND(E212="住宅",TRUE),INDEX('基率(福島県)'!$B$2:$D$3,2,3)
)*_xlfn.IFS(
H212=30%,2.4,
H212=40%,2,
H212=50%,1.7,
H212=60%,1.5,
H212=70%,1.35,
H212=80%,1.2),0),""),"")</f>
        <v/>
      </c>
    </row>
    <row r="213" spans="2:9">
      <c r="B213" s="12"/>
      <c r="C213" s="14"/>
      <c r="D213" s="16"/>
      <c r="E213" s="53"/>
      <c r="F213" s="74" t="str">
        <f>IFERROR(ROUND(_xlfn.IFS(
E213="普通",INDEX('物価指数表(普通)'!$B$3:$J$55,MATCH(C213,'物価指数表(普通)'!$A$3:$A$55,0),MATCH(D213,'物価指数表(普通)'!$B$2:$J$2,0))*B213,
E213="住宅",INDEX('物価指数表(住宅)'!$B$3:$J$55,MATCH(C213,'物価指数表(住宅)'!$A$3:$A$55,0),MATCH(D213,'物価指数表(住宅)'!$B$2:$J$2,0))*B213),0),"")</f>
        <v/>
      </c>
      <c r="G213" s="93" t="str">
        <f>IFERROR(ROUNDDOWN(_xlfn.IFS(
AND(E213="普通",OR(D213='物価指数表(普通)'!$B$2,D213='物価指数表(普通)'!$H$2)),INDEX('基率(福島県)'!$B$2:$D$3,1,1),
AND(E213="普通",OR(D213='物価指数表(普通)'!$C$2,D213='物価指数表(普通)'!$I$2)),INDEX('基率(福島県)'!$B$2:$D$3,1,2),
AND(E213="普通",TRUE),INDEX('基率(福島県)'!$B$2:$D$3,1,3),
AND(E213="住宅",OR(D213='物価指数表(普通)'!$B$2,D213='物価指数表(普通)'!$H$2)),INDEX('基率(福島県)'!$B$2:$D$3,2,1),
AND(E213="住宅",OR(D213='物価指数表(普通)'!$C$2,D213='物価指数表(普通)'!$I$2)),INDEX('基率(福島県)'!$B$2:$D$3,2,2),
AND(E213="住宅",TRUE),INDEX('基率(福島県)'!$B$2:$D$3,2,3)
)*F213,0),"")</f>
        <v/>
      </c>
      <c r="H213" s="103"/>
      <c r="I213" s="99" t="str">
        <f>IFERROR(
IF(OR(D213="鉄筋③",D213="鉄骨鉄筋④",D213="コンクリートブロック⑤",D213="鉄骨⑥",D213="機械設備(施設構造:耐火)"),
ROUNDDOWN(
F213*H213*_xlfn.IFS(
AND(E213="普通",OR(D213='物価指数表(普通)'!$B$2,D213='物価指数表(普通)'!$H$2)),INDEX('基率(福島県)'!$B$2:$D$3,1,1),
AND(E213="普通",OR(D213='物価指数表(普通)'!$C$2,D213='物価指数表(普通)'!$I$2)),INDEX('基率(福島県)'!$B$2:$D$3,1,2),
AND(E213="普通",TRUE),INDEX('基率(福島県)'!$B$2:$D$3,1,3),
AND(E213="住宅",OR(D213='物価指数表(普通)'!$B$2,D213='物価指数表(普通)'!$H$2)),INDEX('基率(福島県)'!$B$2:$D$3,2,1),
AND(E213="住宅",OR(D213='物価指数表(普通)'!$C$2,D213='物価指数表(普通)'!$I$2)),INDEX('基率(福島県)'!$B$2:$D$3,2,2),
AND(E213="住宅",TRUE),INDEX('基率(福島県)'!$B$2:$D$3,2,3)
)*_xlfn.IFS(
H213=30%,2.4,
H213=40%,2,
H213=50%,1.7,
H213=60%,1.5,
H213=70%,1.35,
H213=80%,1.2),0),""),"")</f>
        <v/>
      </c>
    </row>
    <row r="214" spans="2:9">
      <c r="B214" s="12"/>
      <c r="C214" s="14"/>
      <c r="D214" s="16"/>
      <c r="E214" s="53"/>
      <c r="F214" s="74" t="str">
        <f>IFERROR(ROUND(_xlfn.IFS(
E214="普通",INDEX('物価指数表(普通)'!$B$3:$J$55,MATCH(C214,'物価指数表(普通)'!$A$3:$A$55,0),MATCH(D214,'物価指数表(普通)'!$B$2:$J$2,0))*B214,
E214="住宅",INDEX('物価指数表(住宅)'!$B$3:$J$55,MATCH(C214,'物価指数表(住宅)'!$A$3:$A$55,0),MATCH(D214,'物価指数表(住宅)'!$B$2:$J$2,0))*B214),0),"")</f>
        <v/>
      </c>
      <c r="G214" s="93" t="str">
        <f>IFERROR(ROUNDDOWN(_xlfn.IFS(
AND(E214="普通",OR(D214='物価指数表(普通)'!$B$2,D214='物価指数表(普通)'!$H$2)),INDEX('基率(福島県)'!$B$2:$D$3,1,1),
AND(E214="普通",OR(D214='物価指数表(普通)'!$C$2,D214='物価指数表(普通)'!$I$2)),INDEX('基率(福島県)'!$B$2:$D$3,1,2),
AND(E214="普通",TRUE),INDEX('基率(福島県)'!$B$2:$D$3,1,3),
AND(E214="住宅",OR(D214='物価指数表(普通)'!$B$2,D214='物価指数表(普通)'!$H$2)),INDEX('基率(福島県)'!$B$2:$D$3,2,1),
AND(E214="住宅",OR(D214='物価指数表(普通)'!$C$2,D214='物価指数表(普通)'!$I$2)),INDEX('基率(福島県)'!$B$2:$D$3,2,2),
AND(E214="住宅",TRUE),INDEX('基率(福島県)'!$B$2:$D$3,2,3)
)*F214,0),"")</f>
        <v/>
      </c>
      <c r="H214" s="103"/>
      <c r="I214" s="99" t="str">
        <f>IFERROR(
IF(OR(D214="鉄筋③",D214="鉄骨鉄筋④",D214="コンクリートブロック⑤",D214="鉄骨⑥",D214="機械設備(施設構造:耐火)"),
ROUNDDOWN(
F214*H214*_xlfn.IFS(
AND(E214="普通",OR(D214='物価指数表(普通)'!$B$2,D214='物価指数表(普通)'!$H$2)),INDEX('基率(福島県)'!$B$2:$D$3,1,1),
AND(E214="普通",OR(D214='物価指数表(普通)'!$C$2,D214='物価指数表(普通)'!$I$2)),INDEX('基率(福島県)'!$B$2:$D$3,1,2),
AND(E214="普通",TRUE),INDEX('基率(福島県)'!$B$2:$D$3,1,3),
AND(E214="住宅",OR(D214='物価指数表(普通)'!$B$2,D214='物価指数表(普通)'!$H$2)),INDEX('基率(福島県)'!$B$2:$D$3,2,1),
AND(E214="住宅",OR(D214='物価指数表(普通)'!$C$2,D214='物価指数表(普通)'!$I$2)),INDEX('基率(福島県)'!$B$2:$D$3,2,2),
AND(E214="住宅",TRUE),INDEX('基率(福島県)'!$B$2:$D$3,2,3)
)*_xlfn.IFS(
H214=30%,2.4,
H214=40%,2,
H214=50%,1.7,
H214=60%,1.5,
H214=70%,1.35,
H214=80%,1.2),0),""),"")</f>
        <v/>
      </c>
    </row>
    <row r="215" spans="2:9">
      <c r="B215" s="12"/>
      <c r="C215" s="14"/>
      <c r="D215" s="16"/>
      <c r="E215" s="53"/>
      <c r="F215" s="74" t="str">
        <f>IFERROR(ROUND(_xlfn.IFS(
E215="普通",INDEX('物価指数表(普通)'!$B$3:$J$55,MATCH(C215,'物価指数表(普通)'!$A$3:$A$55,0),MATCH(D215,'物価指数表(普通)'!$B$2:$J$2,0))*B215,
E215="住宅",INDEX('物価指数表(住宅)'!$B$3:$J$55,MATCH(C215,'物価指数表(住宅)'!$A$3:$A$55,0),MATCH(D215,'物価指数表(住宅)'!$B$2:$J$2,0))*B215),0),"")</f>
        <v/>
      </c>
      <c r="G215" s="93" t="str">
        <f>IFERROR(ROUNDDOWN(_xlfn.IFS(
AND(E215="普通",OR(D215='物価指数表(普通)'!$B$2,D215='物価指数表(普通)'!$H$2)),INDEX('基率(福島県)'!$B$2:$D$3,1,1),
AND(E215="普通",OR(D215='物価指数表(普通)'!$C$2,D215='物価指数表(普通)'!$I$2)),INDEX('基率(福島県)'!$B$2:$D$3,1,2),
AND(E215="普通",TRUE),INDEX('基率(福島県)'!$B$2:$D$3,1,3),
AND(E215="住宅",OR(D215='物価指数表(普通)'!$B$2,D215='物価指数表(普通)'!$H$2)),INDEX('基率(福島県)'!$B$2:$D$3,2,1),
AND(E215="住宅",OR(D215='物価指数表(普通)'!$C$2,D215='物価指数表(普通)'!$I$2)),INDEX('基率(福島県)'!$B$2:$D$3,2,2),
AND(E215="住宅",TRUE),INDEX('基率(福島県)'!$B$2:$D$3,2,3)
)*F215,0),"")</f>
        <v/>
      </c>
      <c r="H215" s="103"/>
      <c r="I215" s="99" t="str">
        <f>IFERROR(
IF(OR(D215="鉄筋③",D215="鉄骨鉄筋④",D215="コンクリートブロック⑤",D215="鉄骨⑥",D215="機械設備(施設構造:耐火)"),
ROUNDDOWN(
F215*H215*_xlfn.IFS(
AND(E215="普通",OR(D215='物価指数表(普通)'!$B$2,D215='物価指数表(普通)'!$H$2)),INDEX('基率(福島県)'!$B$2:$D$3,1,1),
AND(E215="普通",OR(D215='物価指数表(普通)'!$C$2,D215='物価指数表(普通)'!$I$2)),INDEX('基率(福島県)'!$B$2:$D$3,1,2),
AND(E215="普通",TRUE),INDEX('基率(福島県)'!$B$2:$D$3,1,3),
AND(E215="住宅",OR(D215='物価指数表(普通)'!$B$2,D215='物価指数表(普通)'!$H$2)),INDEX('基率(福島県)'!$B$2:$D$3,2,1),
AND(E215="住宅",OR(D215='物価指数表(普通)'!$C$2,D215='物価指数表(普通)'!$I$2)),INDEX('基率(福島県)'!$B$2:$D$3,2,2),
AND(E215="住宅",TRUE),INDEX('基率(福島県)'!$B$2:$D$3,2,3)
)*_xlfn.IFS(
H215=30%,2.4,
H215=40%,2,
H215=50%,1.7,
H215=60%,1.5,
H215=70%,1.35,
H215=80%,1.2),0),""),"")</f>
        <v/>
      </c>
    </row>
    <row r="216" spans="2:9">
      <c r="B216" s="12"/>
      <c r="C216" s="14"/>
      <c r="D216" s="16"/>
      <c r="E216" s="53"/>
      <c r="F216" s="74" t="str">
        <f>IFERROR(ROUND(_xlfn.IFS(
E216="普通",INDEX('物価指数表(普通)'!$B$3:$J$55,MATCH(C216,'物価指数表(普通)'!$A$3:$A$55,0),MATCH(D216,'物価指数表(普通)'!$B$2:$J$2,0))*B216,
E216="住宅",INDEX('物価指数表(住宅)'!$B$3:$J$55,MATCH(C216,'物価指数表(住宅)'!$A$3:$A$55,0),MATCH(D216,'物価指数表(住宅)'!$B$2:$J$2,0))*B216),0),"")</f>
        <v/>
      </c>
      <c r="G216" s="93" t="str">
        <f>IFERROR(ROUNDDOWN(_xlfn.IFS(
AND(E216="普通",OR(D216='物価指数表(普通)'!$B$2,D216='物価指数表(普通)'!$H$2)),INDEX('基率(福島県)'!$B$2:$D$3,1,1),
AND(E216="普通",OR(D216='物価指数表(普通)'!$C$2,D216='物価指数表(普通)'!$I$2)),INDEX('基率(福島県)'!$B$2:$D$3,1,2),
AND(E216="普通",TRUE),INDEX('基率(福島県)'!$B$2:$D$3,1,3),
AND(E216="住宅",OR(D216='物価指数表(普通)'!$B$2,D216='物価指数表(普通)'!$H$2)),INDEX('基率(福島県)'!$B$2:$D$3,2,1),
AND(E216="住宅",OR(D216='物価指数表(普通)'!$C$2,D216='物価指数表(普通)'!$I$2)),INDEX('基率(福島県)'!$B$2:$D$3,2,2),
AND(E216="住宅",TRUE),INDEX('基率(福島県)'!$B$2:$D$3,2,3)
)*F216,0),"")</f>
        <v/>
      </c>
      <c r="H216" s="103"/>
      <c r="I216" s="99" t="str">
        <f>IFERROR(
IF(OR(D216="鉄筋③",D216="鉄骨鉄筋④",D216="コンクリートブロック⑤",D216="鉄骨⑥",D216="機械設備(施設構造:耐火)"),
ROUNDDOWN(
F216*H216*_xlfn.IFS(
AND(E216="普通",OR(D216='物価指数表(普通)'!$B$2,D216='物価指数表(普通)'!$H$2)),INDEX('基率(福島県)'!$B$2:$D$3,1,1),
AND(E216="普通",OR(D216='物価指数表(普通)'!$C$2,D216='物価指数表(普通)'!$I$2)),INDEX('基率(福島県)'!$B$2:$D$3,1,2),
AND(E216="普通",TRUE),INDEX('基率(福島県)'!$B$2:$D$3,1,3),
AND(E216="住宅",OR(D216='物価指数表(普通)'!$B$2,D216='物価指数表(普通)'!$H$2)),INDEX('基率(福島県)'!$B$2:$D$3,2,1),
AND(E216="住宅",OR(D216='物価指数表(普通)'!$C$2,D216='物価指数表(普通)'!$I$2)),INDEX('基率(福島県)'!$B$2:$D$3,2,2),
AND(E216="住宅",TRUE),INDEX('基率(福島県)'!$B$2:$D$3,2,3)
)*_xlfn.IFS(
H216=30%,2.4,
H216=40%,2,
H216=50%,1.7,
H216=60%,1.5,
H216=70%,1.35,
H216=80%,1.2),0),""),"")</f>
        <v/>
      </c>
    </row>
    <row r="217" spans="2:9">
      <c r="B217" s="12"/>
      <c r="C217" s="14"/>
      <c r="D217" s="16"/>
      <c r="E217" s="53"/>
      <c r="F217" s="74" t="str">
        <f>IFERROR(ROUND(_xlfn.IFS(
E217="普通",INDEX('物価指数表(普通)'!$B$3:$J$55,MATCH(C217,'物価指数表(普通)'!$A$3:$A$55,0),MATCH(D217,'物価指数表(普通)'!$B$2:$J$2,0))*B217,
E217="住宅",INDEX('物価指数表(住宅)'!$B$3:$J$55,MATCH(C217,'物価指数表(住宅)'!$A$3:$A$55,0),MATCH(D217,'物価指数表(住宅)'!$B$2:$J$2,0))*B217),0),"")</f>
        <v/>
      </c>
      <c r="G217" s="93" t="str">
        <f>IFERROR(ROUNDDOWN(_xlfn.IFS(
AND(E217="普通",OR(D217='物価指数表(普通)'!$B$2,D217='物価指数表(普通)'!$H$2)),INDEX('基率(福島県)'!$B$2:$D$3,1,1),
AND(E217="普通",OR(D217='物価指数表(普通)'!$C$2,D217='物価指数表(普通)'!$I$2)),INDEX('基率(福島県)'!$B$2:$D$3,1,2),
AND(E217="普通",TRUE),INDEX('基率(福島県)'!$B$2:$D$3,1,3),
AND(E217="住宅",OR(D217='物価指数表(普通)'!$B$2,D217='物価指数表(普通)'!$H$2)),INDEX('基率(福島県)'!$B$2:$D$3,2,1),
AND(E217="住宅",OR(D217='物価指数表(普通)'!$C$2,D217='物価指数表(普通)'!$I$2)),INDEX('基率(福島県)'!$B$2:$D$3,2,2),
AND(E217="住宅",TRUE),INDEX('基率(福島県)'!$B$2:$D$3,2,3)
)*F217,0),"")</f>
        <v/>
      </c>
      <c r="H217" s="103"/>
      <c r="I217" s="99" t="str">
        <f>IFERROR(
IF(OR(D217="鉄筋③",D217="鉄骨鉄筋④",D217="コンクリートブロック⑤",D217="鉄骨⑥",D217="機械設備(施設構造:耐火)"),
ROUNDDOWN(
F217*H217*_xlfn.IFS(
AND(E217="普通",OR(D217='物価指数表(普通)'!$B$2,D217='物価指数表(普通)'!$H$2)),INDEX('基率(福島県)'!$B$2:$D$3,1,1),
AND(E217="普通",OR(D217='物価指数表(普通)'!$C$2,D217='物価指数表(普通)'!$I$2)),INDEX('基率(福島県)'!$B$2:$D$3,1,2),
AND(E217="普通",TRUE),INDEX('基率(福島県)'!$B$2:$D$3,1,3),
AND(E217="住宅",OR(D217='物価指数表(普通)'!$B$2,D217='物価指数表(普通)'!$H$2)),INDEX('基率(福島県)'!$B$2:$D$3,2,1),
AND(E217="住宅",OR(D217='物価指数表(普通)'!$C$2,D217='物価指数表(普通)'!$I$2)),INDEX('基率(福島県)'!$B$2:$D$3,2,2),
AND(E217="住宅",TRUE),INDEX('基率(福島県)'!$B$2:$D$3,2,3)
)*_xlfn.IFS(
H217=30%,2.4,
H217=40%,2,
H217=50%,1.7,
H217=60%,1.5,
H217=70%,1.35,
H217=80%,1.2),0),""),"")</f>
        <v/>
      </c>
    </row>
    <row r="218" spans="2:9">
      <c r="B218" s="12"/>
      <c r="C218" s="14"/>
      <c r="D218" s="16"/>
      <c r="E218" s="53"/>
      <c r="F218" s="74" t="str">
        <f>IFERROR(ROUND(_xlfn.IFS(
E218="普通",INDEX('物価指数表(普通)'!$B$3:$J$55,MATCH(C218,'物価指数表(普通)'!$A$3:$A$55,0),MATCH(D218,'物価指数表(普通)'!$B$2:$J$2,0))*B218,
E218="住宅",INDEX('物価指数表(住宅)'!$B$3:$J$55,MATCH(C218,'物価指数表(住宅)'!$A$3:$A$55,0),MATCH(D218,'物価指数表(住宅)'!$B$2:$J$2,0))*B218),0),"")</f>
        <v/>
      </c>
      <c r="G218" s="93" t="str">
        <f>IFERROR(ROUNDDOWN(_xlfn.IFS(
AND(E218="普通",OR(D218='物価指数表(普通)'!$B$2,D218='物価指数表(普通)'!$H$2)),INDEX('基率(福島県)'!$B$2:$D$3,1,1),
AND(E218="普通",OR(D218='物価指数表(普通)'!$C$2,D218='物価指数表(普通)'!$I$2)),INDEX('基率(福島県)'!$B$2:$D$3,1,2),
AND(E218="普通",TRUE),INDEX('基率(福島県)'!$B$2:$D$3,1,3),
AND(E218="住宅",OR(D218='物価指数表(普通)'!$B$2,D218='物価指数表(普通)'!$H$2)),INDEX('基率(福島県)'!$B$2:$D$3,2,1),
AND(E218="住宅",OR(D218='物価指数表(普通)'!$C$2,D218='物価指数表(普通)'!$I$2)),INDEX('基率(福島県)'!$B$2:$D$3,2,2),
AND(E218="住宅",TRUE),INDEX('基率(福島県)'!$B$2:$D$3,2,3)
)*F218,0),"")</f>
        <v/>
      </c>
      <c r="H218" s="103"/>
      <c r="I218" s="99" t="str">
        <f>IFERROR(
IF(OR(D218="鉄筋③",D218="鉄骨鉄筋④",D218="コンクリートブロック⑤",D218="鉄骨⑥",D218="機械設備(施設構造:耐火)"),
ROUNDDOWN(
F218*H218*_xlfn.IFS(
AND(E218="普通",OR(D218='物価指数表(普通)'!$B$2,D218='物価指数表(普通)'!$H$2)),INDEX('基率(福島県)'!$B$2:$D$3,1,1),
AND(E218="普通",OR(D218='物価指数表(普通)'!$C$2,D218='物価指数表(普通)'!$I$2)),INDEX('基率(福島県)'!$B$2:$D$3,1,2),
AND(E218="普通",TRUE),INDEX('基率(福島県)'!$B$2:$D$3,1,3),
AND(E218="住宅",OR(D218='物価指数表(普通)'!$B$2,D218='物価指数表(普通)'!$H$2)),INDEX('基率(福島県)'!$B$2:$D$3,2,1),
AND(E218="住宅",OR(D218='物価指数表(普通)'!$C$2,D218='物価指数表(普通)'!$I$2)),INDEX('基率(福島県)'!$B$2:$D$3,2,2),
AND(E218="住宅",TRUE),INDEX('基率(福島県)'!$B$2:$D$3,2,3)
)*_xlfn.IFS(
H218=30%,2.4,
H218=40%,2,
H218=50%,1.7,
H218=60%,1.5,
H218=70%,1.35,
H218=80%,1.2),0),""),"")</f>
        <v/>
      </c>
    </row>
    <row r="219" spans="2:9">
      <c r="B219" s="12"/>
      <c r="C219" s="14"/>
      <c r="D219" s="16"/>
      <c r="E219" s="53"/>
      <c r="F219" s="74" t="str">
        <f>IFERROR(ROUND(_xlfn.IFS(
E219="普通",INDEX('物価指数表(普通)'!$B$3:$J$55,MATCH(C219,'物価指数表(普通)'!$A$3:$A$55,0),MATCH(D219,'物価指数表(普通)'!$B$2:$J$2,0))*B219,
E219="住宅",INDEX('物価指数表(住宅)'!$B$3:$J$55,MATCH(C219,'物価指数表(住宅)'!$A$3:$A$55,0),MATCH(D219,'物価指数表(住宅)'!$B$2:$J$2,0))*B219),0),"")</f>
        <v/>
      </c>
      <c r="G219" s="93" t="str">
        <f>IFERROR(ROUNDDOWN(_xlfn.IFS(
AND(E219="普通",OR(D219='物価指数表(普通)'!$B$2,D219='物価指数表(普通)'!$H$2)),INDEX('基率(福島県)'!$B$2:$D$3,1,1),
AND(E219="普通",OR(D219='物価指数表(普通)'!$C$2,D219='物価指数表(普通)'!$I$2)),INDEX('基率(福島県)'!$B$2:$D$3,1,2),
AND(E219="普通",TRUE),INDEX('基率(福島県)'!$B$2:$D$3,1,3),
AND(E219="住宅",OR(D219='物価指数表(普通)'!$B$2,D219='物価指数表(普通)'!$H$2)),INDEX('基率(福島県)'!$B$2:$D$3,2,1),
AND(E219="住宅",OR(D219='物価指数表(普通)'!$C$2,D219='物価指数表(普通)'!$I$2)),INDEX('基率(福島県)'!$B$2:$D$3,2,2),
AND(E219="住宅",TRUE),INDEX('基率(福島県)'!$B$2:$D$3,2,3)
)*F219,0),"")</f>
        <v/>
      </c>
      <c r="H219" s="103"/>
      <c r="I219" s="99" t="str">
        <f>IFERROR(
IF(OR(D219="鉄筋③",D219="鉄骨鉄筋④",D219="コンクリートブロック⑤",D219="鉄骨⑥",D219="機械設備(施設構造:耐火)"),
ROUNDDOWN(
F219*H219*_xlfn.IFS(
AND(E219="普通",OR(D219='物価指数表(普通)'!$B$2,D219='物価指数表(普通)'!$H$2)),INDEX('基率(福島県)'!$B$2:$D$3,1,1),
AND(E219="普通",OR(D219='物価指数表(普通)'!$C$2,D219='物価指数表(普通)'!$I$2)),INDEX('基率(福島県)'!$B$2:$D$3,1,2),
AND(E219="普通",TRUE),INDEX('基率(福島県)'!$B$2:$D$3,1,3),
AND(E219="住宅",OR(D219='物価指数表(普通)'!$B$2,D219='物価指数表(普通)'!$H$2)),INDEX('基率(福島県)'!$B$2:$D$3,2,1),
AND(E219="住宅",OR(D219='物価指数表(普通)'!$C$2,D219='物価指数表(普通)'!$I$2)),INDEX('基率(福島県)'!$B$2:$D$3,2,2),
AND(E219="住宅",TRUE),INDEX('基率(福島県)'!$B$2:$D$3,2,3)
)*_xlfn.IFS(
H219=30%,2.4,
H219=40%,2,
H219=50%,1.7,
H219=60%,1.5,
H219=70%,1.35,
H219=80%,1.2),0),""),"")</f>
        <v/>
      </c>
    </row>
    <row r="220" spans="2:9">
      <c r="B220" s="12"/>
      <c r="C220" s="14"/>
      <c r="D220" s="16"/>
      <c r="E220" s="53"/>
      <c r="F220" s="74" t="str">
        <f>IFERROR(ROUND(_xlfn.IFS(
E220="普通",INDEX('物価指数表(普通)'!$B$3:$J$55,MATCH(C220,'物価指数表(普通)'!$A$3:$A$55,0),MATCH(D220,'物価指数表(普通)'!$B$2:$J$2,0))*B220,
E220="住宅",INDEX('物価指数表(住宅)'!$B$3:$J$55,MATCH(C220,'物価指数表(住宅)'!$A$3:$A$55,0),MATCH(D220,'物価指数表(住宅)'!$B$2:$J$2,0))*B220),0),"")</f>
        <v/>
      </c>
      <c r="G220" s="93" t="str">
        <f>IFERROR(ROUNDDOWN(_xlfn.IFS(
AND(E220="普通",OR(D220='物価指数表(普通)'!$B$2,D220='物価指数表(普通)'!$H$2)),INDEX('基率(福島県)'!$B$2:$D$3,1,1),
AND(E220="普通",OR(D220='物価指数表(普通)'!$C$2,D220='物価指数表(普通)'!$I$2)),INDEX('基率(福島県)'!$B$2:$D$3,1,2),
AND(E220="普通",TRUE),INDEX('基率(福島県)'!$B$2:$D$3,1,3),
AND(E220="住宅",OR(D220='物価指数表(普通)'!$B$2,D220='物価指数表(普通)'!$H$2)),INDEX('基率(福島県)'!$B$2:$D$3,2,1),
AND(E220="住宅",OR(D220='物価指数表(普通)'!$C$2,D220='物価指数表(普通)'!$I$2)),INDEX('基率(福島県)'!$B$2:$D$3,2,2),
AND(E220="住宅",TRUE),INDEX('基率(福島県)'!$B$2:$D$3,2,3)
)*F220,0),"")</f>
        <v/>
      </c>
      <c r="H220" s="103"/>
      <c r="I220" s="99" t="str">
        <f>IFERROR(
IF(OR(D220="鉄筋③",D220="鉄骨鉄筋④",D220="コンクリートブロック⑤",D220="鉄骨⑥",D220="機械設備(施設構造:耐火)"),
ROUNDDOWN(
F220*H220*_xlfn.IFS(
AND(E220="普通",OR(D220='物価指数表(普通)'!$B$2,D220='物価指数表(普通)'!$H$2)),INDEX('基率(福島県)'!$B$2:$D$3,1,1),
AND(E220="普通",OR(D220='物価指数表(普通)'!$C$2,D220='物価指数表(普通)'!$I$2)),INDEX('基率(福島県)'!$B$2:$D$3,1,2),
AND(E220="普通",TRUE),INDEX('基率(福島県)'!$B$2:$D$3,1,3),
AND(E220="住宅",OR(D220='物価指数表(普通)'!$B$2,D220='物価指数表(普通)'!$H$2)),INDEX('基率(福島県)'!$B$2:$D$3,2,1),
AND(E220="住宅",OR(D220='物価指数表(普通)'!$C$2,D220='物価指数表(普通)'!$I$2)),INDEX('基率(福島県)'!$B$2:$D$3,2,2),
AND(E220="住宅",TRUE),INDEX('基率(福島県)'!$B$2:$D$3,2,3)
)*_xlfn.IFS(
H220=30%,2.4,
H220=40%,2,
H220=50%,1.7,
H220=60%,1.5,
H220=70%,1.35,
H220=80%,1.2),0),""),"")</f>
        <v/>
      </c>
    </row>
    <row r="221" spans="2:9">
      <c r="B221" s="12"/>
      <c r="C221" s="14"/>
      <c r="D221" s="16"/>
      <c r="E221" s="53"/>
      <c r="F221" s="74" t="str">
        <f>IFERROR(ROUND(_xlfn.IFS(
E221="普通",INDEX('物価指数表(普通)'!$B$3:$J$55,MATCH(C221,'物価指数表(普通)'!$A$3:$A$55,0),MATCH(D221,'物価指数表(普通)'!$B$2:$J$2,0))*B221,
E221="住宅",INDEX('物価指数表(住宅)'!$B$3:$J$55,MATCH(C221,'物価指数表(住宅)'!$A$3:$A$55,0),MATCH(D221,'物価指数表(住宅)'!$B$2:$J$2,0))*B221),0),"")</f>
        <v/>
      </c>
      <c r="G221" s="93" t="str">
        <f>IFERROR(ROUNDDOWN(_xlfn.IFS(
AND(E221="普通",OR(D221='物価指数表(普通)'!$B$2,D221='物価指数表(普通)'!$H$2)),INDEX('基率(福島県)'!$B$2:$D$3,1,1),
AND(E221="普通",OR(D221='物価指数表(普通)'!$C$2,D221='物価指数表(普通)'!$I$2)),INDEX('基率(福島県)'!$B$2:$D$3,1,2),
AND(E221="普通",TRUE),INDEX('基率(福島県)'!$B$2:$D$3,1,3),
AND(E221="住宅",OR(D221='物価指数表(普通)'!$B$2,D221='物価指数表(普通)'!$H$2)),INDEX('基率(福島県)'!$B$2:$D$3,2,1),
AND(E221="住宅",OR(D221='物価指数表(普通)'!$C$2,D221='物価指数表(普通)'!$I$2)),INDEX('基率(福島県)'!$B$2:$D$3,2,2),
AND(E221="住宅",TRUE),INDEX('基率(福島県)'!$B$2:$D$3,2,3)
)*F221,0),"")</f>
        <v/>
      </c>
      <c r="H221" s="103"/>
      <c r="I221" s="99" t="str">
        <f>IFERROR(
IF(OR(D221="鉄筋③",D221="鉄骨鉄筋④",D221="コンクリートブロック⑤",D221="鉄骨⑥",D221="機械設備(施設構造:耐火)"),
ROUNDDOWN(
F221*H221*_xlfn.IFS(
AND(E221="普通",OR(D221='物価指数表(普通)'!$B$2,D221='物価指数表(普通)'!$H$2)),INDEX('基率(福島県)'!$B$2:$D$3,1,1),
AND(E221="普通",OR(D221='物価指数表(普通)'!$C$2,D221='物価指数表(普通)'!$I$2)),INDEX('基率(福島県)'!$B$2:$D$3,1,2),
AND(E221="普通",TRUE),INDEX('基率(福島県)'!$B$2:$D$3,1,3),
AND(E221="住宅",OR(D221='物価指数表(普通)'!$B$2,D221='物価指数表(普通)'!$H$2)),INDEX('基率(福島県)'!$B$2:$D$3,2,1),
AND(E221="住宅",OR(D221='物価指数表(普通)'!$C$2,D221='物価指数表(普通)'!$I$2)),INDEX('基率(福島県)'!$B$2:$D$3,2,2),
AND(E221="住宅",TRUE),INDEX('基率(福島県)'!$B$2:$D$3,2,3)
)*_xlfn.IFS(
H221=30%,2.4,
H221=40%,2,
H221=50%,1.7,
H221=60%,1.5,
H221=70%,1.35,
H221=80%,1.2),0),""),"")</f>
        <v/>
      </c>
    </row>
    <row r="222" spans="2:9">
      <c r="B222" s="12"/>
      <c r="C222" s="14"/>
      <c r="D222" s="16"/>
      <c r="E222" s="53"/>
      <c r="F222" s="74" t="str">
        <f>IFERROR(ROUND(_xlfn.IFS(
E222="普通",INDEX('物価指数表(普通)'!$B$3:$J$55,MATCH(C222,'物価指数表(普通)'!$A$3:$A$55,0),MATCH(D222,'物価指数表(普通)'!$B$2:$J$2,0))*B222,
E222="住宅",INDEX('物価指数表(住宅)'!$B$3:$J$55,MATCH(C222,'物価指数表(住宅)'!$A$3:$A$55,0),MATCH(D222,'物価指数表(住宅)'!$B$2:$J$2,0))*B222),0),"")</f>
        <v/>
      </c>
      <c r="G222" s="93" t="str">
        <f>IFERROR(ROUNDDOWN(_xlfn.IFS(
AND(E222="普通",OR(D222='物価指数表(普通)'!$B$2,D222='物価指数表(普通)'!$H$2)),INDEX('基率(福島県)'!$B$2:$D$3,1,1),
AND(E222="普通",OR(D222='物価指数表(普通)'!$C$2,D222='物価指数表(普通)'!$I$2)),INDEX('基率(福島県)'!$B$2:$D$3,1,2),
AND(E222="普通",TRUE),INDEX('基率(福島県)'!$B$2:$D$3,1,3),
AND(E222="住宅",OR(D222='物価指数表(普通)'!$B$2,D222='物価指数表(普通)'!$H$2)),INDEX('基率(福島県)'!$B$2:$D$3,2,1),
AND(E222="住宅",OR(D222='物価指数表(普通)'!$C$2,D222='物価指数表(普通)'!$I$2)),INDEX('基率(福島県)'!$B$2:$D$3,2,2),
AND(E222="住宅",TRUE),INDEX('基率(福島県)'!$B$2:$D$3,2,3)
)*F222,0),"")</f>
        <v/>
      </c>
      <c r="H222" s="103"/>
      <c r="I222" s="99" t="str">
        <f>IFERROR(
IF(OR(D222="鉄筋③",D222="鉄骨鉄筋④",D222="コンクリートブロック⑤",D222="鉄骨⑥",D222="機械設備(施設構造:耐火)"),
ROUNDDOWN(
F222*H222*_xlfn.IFS(
AND(E222="普通",OR(D222='物価指数表(普通)'!$B$2,D222='物価指数表(普通)'!$H$2)),INDEX('基率(福島県)'!$B$2:$D$3,1,1),
AND(E222="普通",OR(D222='物価指数表(普通)'!$C$2,D222='物価指数表(普通)'!$I$2)),INDEX('基率(福島県)'!$B$2:$D$3,1,2),
AND(E222="普通",TRUE),INDEX('基率(福島県)'!$B$2:$D$3,1,3),
AND(E222="住宅",OR(D222='物価指数表(普通)'!$B$2,D222='物価指数表(普通)'!$H$2)),INDEX('基率(福島県)'!$B$2:$D$3,2,1),
AND(E222="住宅",OR(D222='物価指数表(普通)'!$C$2,D222='物価指数表(普通)'!$I$2)),INDEX('基率(福島県)'!$B$2:$D$3,2,2),
AND(E222="住宅",TRUE),INDEX('基率(福島県)'!$B$2:$D$3,2,3)
)*_xlfn.IFS(
H222=30%,2.4,
H222=40%,2,
H222=50%,1.7,
H222=60%,1.5,
H222=70%,1.35,
H222=80%,1.2),0),""),"")</f>
        <v/>
      </c>
    </row>
    <row r="223" spans="2:9">
      <c r="B223" s="12"/>
      <c r="C223" s="14"/>
      <c r="D223" s="16"/>
      <c r="E223" s="53"/>
      <c r="F223" s="74" t="str">
        <f>IFERROR(ROUND(_xlfn.IFS(
E223="普通",INDEX('物価指数表(普通)'!$B$3:$J$55,MATCH(C223,'物価指数表(普通)'!$A$3:$A$55,0),MATCH(D223,'物価指数表(普通)'!$B$2:$J$2,0))*B223,
E223="住宅",INDEX('物価指数表(住宅)'!$B$3:$J$55,MATCH(C223,'物価指数表(住宅)'!$A$3:$A$55,0),MATCH(D223,'物価指数表(住宅)'!$B$2:$J$2,0))*B223),0),"")</f>
        <v/>
      </c>
      <c r="G223" s="93" t="str">
        <f>IFERROR(ROUNDDOWN(_xlfn.IFS(
AND(E223="普通",OR(D223='物価指数表(普通)'!$B$2,D223='物価指数表(普通)'!$H$2)),INDEX('基率(福島県)'!$B$2:$D$3,1,1),
AND(E223="普通",OR(D223='物価指数表(普通)'!$C$2,D223='物価指数表(普通)'!$I$2)),INDEX('基率(福島県)'!$B$2:$D$3,1,2),
AND(E223="普通",TRUE),INDEX('基率(福島県)'!$B$2:$D$3,1,3),
AND(E223="住宅",OR(D223='物価指数表(普通)'!$B$2,D223='物価指数表(普通)'!$H$2)),INDEX('基率(福島県)'!$B$2:$D$3,2,1),
AND(E223="住宅",OR(D223='物価指数表(普通)'!$C$2,D223='物価指数表(普通)'!$I$2)),INDEX('基率(福島県)'!$B$2:$D$3,2,2),
AND(E223="住宅",TRUE),INDEX('基率(福島県)'!$B$2:$D$3,2,3)
)*F223,0),"")</f>
        <v/>
      </c>
      <c r="H223" s="103"/>
      <c r="I223" s="99" t="str">
        <f>IFERROR(
IF(OR(D223="鉄筋③",D223="鉄骨鉄筋④",D223="コンクリートブロック⑤",D223="鉄骨⑥",D223="機械設備(施設構造:耐火)"),
ROUNDDOWN(
F223*H223*_xlfn.IFS(
AND(E223="普通",OR(D223='物価指数表(普通)'!$B$2,D223='物価指数表(普通)'!$H$2)),INDEX('基率(福島県)'!$B$2:$D$3,1,1),
AND(E223="普通",OR(D223='物価指数表(普通)'!$C$2,D223='物価指数表(普通)'!$I$2)),INDEX('基率(福島県)'!$B$2:$D$3,1,2),
AND(E223="普通",TRUE),INDEX('基率(福島県)'!$B$2:$D$3,1,3),
AND(E223="住宅",OR(D223='物価指数表(普通)'!$B$2,D223='物価指数表(普通)'!$H$2)),INDEX('基率(福島県)'!$B$2:$D$3,2,1),
AND(E223="住宅",OR(D223='物価指数表(普通)'!$C$2,D223='物価指数表(普通)'!$I$2)),INDEX('基率(福島県)'!$B$2:$D$3,2,2),
AND(E223="住宅",TRUE),INDEX('基率(福島県)'!$B$2:$D$3,2,3)
)*_xlfn.IFS(
H223=30%,2.4,
H223=40%,2,
H223=50%,1.7,
H223=60%,1.5,
H223=70%,1.35,
H223=80%,1.2),0),""),"")</f>
        <v/>
      </c>
    </row>
    <row r="224" spans="2:9">
      <c r="B224" s="12"/>
      <c r="C224" s="14"/>
      <c r="D224" s="16"/>
      <c r="E224" s="53"/>
      <c r="F224" s="74" t="str">
        <f>IFERROR(ROUND(_xlfn.IFS(
E224="普通",INDEX('物価指数表(普通)'!$B$3:$J$55,MATCH(C224,'物価指数表(普通)'!$A$3:$A$55,0),MATCH(D224,'物価指数表(普通)'!$B$2:$J$2,0))*B224,
E224="住宅",INDEX('物価指数表(住宅)'!$B$3:$J$55,MATCH(C224,'物価指数表(住宅)'!$A$3:$A$55,0),MATCH(D224,'物価指数表(住宅)'!$B$2:$J$2,0))*B224),0),"")</f>
        <v/>
      </c>
      <c r="G224" s="93" t="str">
        <f>IFERROR(ROUNDDOWN(_xlfn.IFS(
AND(E224="普通",OR(D224='物価指数表(普通)'!$B$2,D224='物価指数表(普通)'!$H$2)),INDEX('基率(福島県)'!$B$2:$D$3,1,1),
AND(E224="普通",OR(D224='物価指数表(普通)'!$C$2,D224='物価指数表(普通)'!$I$2)),INDEX('基率(福島県)'!$B$2:$D$3,1,2),
AND(E224="普通",TRUE),INDEX('基率(福島県)'!$B$2:$D$3,1,3),
AND(E224="住宅",OR(D224='物価指数表(普通)'!$B$2,D224='物価指数表(普通)'!$H$2)),INDEX('基率(福島県)'!$B$2:$D$3,2,1),
AND(E224="住宅",OR(D224='物価指数表(普通)'!$C$2,D224='物価指数表(普通)'!$I$2)),INDEX('基率(福島県)'!$B$2:$D$3,2,2),
AND(E224="住宅",TRUE),INDEX('基率(福島県)'!$B$2:$D$3,2,3)
)*F224,0),"")</f>
        <v/>
      </c>
      <c r="H224" s="103"/>
      <c r="I224" s="99" t="str">
        <f>IFERROR(
IF(OR(D224="鉄筋③",D224="鉄骨鉄筋④",D224="コンクリートブロック⑤",D224="鉄骨⑥",D224="機械設備(施設構造:耐火)"),
ROUNDDOWN(
F224*H224*_xlfn.IFS(
AND(E224="普通",OR(D224='物価指数表(普通)'!$B$2,D224='物価指数表(普通)'!$H$2)),INDEX('基率(福島県)'!$B$2:$D$3,1,1),
AND(E224="普通",OR(D224='物価指数表(普通)'!$C$2,D224='物価指数表(普通)'!$I$2)),INDEX('基率(福島県)'!$B$2:$D$3,1,2),
AND(E224="普通",TRUE),INDEX('基率(福島県)'!$B$2:$D$3,1,3),
AND(E224="住宅",OR(D224='物価指数表(普通)'!$B$2,D224='物価指数表(普通)'!$H$2)),INDEX('基率(福島県)'!$B$2:$D$3,2,1),
AND(E224="住宅",OR(D224='物価指数表(普通)'!$C$2,D224='物価指数表(普通)'!$I$2)),INDEX('基率(福島県)'!$B$2:$D$3,2,2),
AND(E224="住宅",TRUE),INDEX('基率(福島県)'!$B$2:$D$3,2,3)
)*_xlfn.IFS(
H224=30%,2.4,
H224=40%,2,
H224=50%,1.7,
H224=60%,1.5,
H224=70%,1.35,
H224=80%,1.2),0),""),"")</f>
        <v/>
      </c>
    </row>
    <row r="225" spans="2:9">
      <c r="B225" s="12"/>
      <c r="C225" s="14"/>
      <c r="D225" s="16"/>
      <c r="E225" s="53"/>
      <c r="F225" s="74" t="str">
        <f>IFERROR(ROUND(_xlfn.IFS(
E225="普通",INDEX('物価指数表(普通)'!$B$3:$J$55,MATCH(C225,'物価指数表(普通)'!$A$3:$A$55,0),MATCH(D225,'物価指数表(普通)'!$B$2:$J$2,0))*B225,
E225="住宅",INDEX('物価指数表(住宅)'!$B$3:$J$55,MATCH(C225,'物価指数表(住宅)'!$A$3:$A$55,0),MATCH(D225,'物価指数表(住宅)'!$B$2:$J$2,0))*B225),0),"")</f>
        <v/>
      </c>
      <c r="G225" s="93" t="str">
        <f>IFERROR(ROUNDDOWN(_xlfn.IFS(
AND(E225="普通",OR(D225='物価指数表(普通)'!$B$2,D225='物価指数表(普通)'!$H$2)),INDEX('基率(福島県)'!$B$2:$D$3,1,1),
AND(E225="普通",OR(D225='物価指数表(普通)'!$C$2,D225='物価指数表(普通)'!$I$2)),INDEX('基率(福島県)'!$B$2:$D$3,1,2),
AND(E225="普通",TRUE),INDEX('基率(福島県)'!$B$2:$D$3,1,3),
AND(E225="住宅",OR(D225='物価指数表(普通)'!$B$2,D225='物価指数表(普通)'!$H$2)),INDEX('基率(福島県)'!$B$2:$D$3,2,1),
AND(E225="住宅",OR(D225='物価指数表(普通)'!$C$2,D225='物価指数表(普通)'!$I$2)),INDEX('基率(福島県)'!$B$2:$D$3,2,2),
AND(E225="住宅",TRUE),INDEX('基率(福島県)'!$B$2:$D$3,2,3)
)*F225,0),"")</f>
        <v/>
      </c>
      <c r="H225" s="103"/>
      <c r="I225" s="99" t="str">
        <f>IFERROR(
IF(OR(D225="鉄筋③",D225="鉄骨鉄筋④",D225="コンクリートブロック⑤",D225="鉄骨⑥",D225="機械設備(施設構造:耐火)"),
ROUNDDOWN(
F225*H225*_xlfn.IFS(
AND(E225="普通",OR(D225='物価指数表(普通)'!$B$2,D225='物価指数表(普通)'!$H$2)),INDEX('基率(福島県)'!$B$2:$D$3,1,1),
AND(E225="普通",OR(D225='物価指数表(普通)'!$C$2,D225='物価指数表(普通)'!$I$2)),INDEX('基率(福島県)'!$B$2:$D$3,1,2),
AND(E225="普通",TRUE),INDEX('基率(福島県)'!$B$2:$D$3,1,3),
AND(E225="住宅",OR(D225='物価指数表(普通)'!$B$2,D225='物価指数表(普通)'!$H$2)),INDEX('基率(福島県)'!$B$2:$D$3,2,1),
AND(E225="住宅",OR(D225='物価指数表(普通)'!$C$2,D225='物価指数表(普通)'!$I$2)),INDEX('基率(福島県)'!$B$2:$D$3,2,2),
AND(E225="住宅",TRUE),INDEX('基率(福島県)'!$B$2:$D$3,2,3)
)*_xlfn.IFS(
H225=30%,2.4,
H225=40%,2,
H225=50%,1.7,
H225=60%,1.5,
H225=70%,1.35,
H225=80%,1.2),0),""),"")</f>
        <v/>
      </c>
    </row>
    <row r="226" spans="2:9">
      <c r="B226" s="12"/>
      <c r="C226" s="14"/>
      <c r="D226" s="16"/>
      <c r="E226" s="53"/>
      <c r="F226" s="74" t="str">
        <f>IFERROR(ROUND(_xlfn.IFS(
E226="普通",INDEX('物価指数表(普通)'!$B$3:$J$55,MATCH(C226,'物価指数表(普通)'!$A$3:$A$55,0),MATCH(D226,'物価指数表(普通)'!$B$2:$J$2,0))*B226,
E226="住宅",INDEX('物価指数表(住宅)'!$B$3:$J$55,MATCH(C226,'物価指数表(住宅)'!$A$3:$A$55,0),MATCH(D226,'物価指数表(住宅)'!$B$2:$J$2,0))*B226),0),"")</f>
        <v/>
      </c>
      <c r="G226" s="93" t="str">
        <f>IFERROR(ROUNDDOWN(_xlfn.IFS(
AND(E226="普通",OR(D226='物価指数表(普通)'!$B$2,D226='物価指数表(普通)'!$H$2)),INDEX('基率(福島県)'!$B$2:$D$3,1,1),
AND(E226="普通",OR(D226='物価指数表(普通)'!$C$2,D226='物価指数表(普通)'!$I$2)),INDEX('基率(福島県)'!$B$2:$D$3,1,2),
AND(E226="普通",TRUE),INDEX('基率(福島県)'!$B$2:$D$3,1,3),
AND(E226="住宅",OR(D226='物価指数表(普通)'!$B$2,D226='物価指数表(普通)'!$H$2)),INDEX('基率(福島県)'!$B$2:$D$3,2,1),
AND(E226="住宅",OR(D226='物価指数表(普通)'!$C$2,D226='物価指数表(普通)'!$I$2)),INDEX('基率(福島県)'!$B$2:$D$3,2,2),
AND(E226="住宅",TRUE),INDEX('基率(福島県)'!$B$2:$D$3,2,3)
)*F226,0),"")</f>
        <v/>
      </c>
      <c r="H226" s="103"/>
      <c r="I226" s="99" t="str">
        <f>IFERROR(
IF(OR(D226="鉄筋③",D226="鉄骨鉄筋④",D226="コンクリートブロック⑤",D226="鉄骨⑥",D226="機械設備(施設構造:耐火)"),
ROUNDDOWN(
F226*H226*_xlfn.IFS(
AND(E226="普通",OR(D226='物価指数表(普通)'!$B$2,D226='物価指数表(普通)'!$H$2)),INDEX('基率(福島県)'!$B$2:$D$3,1,1),
AND(E226="普通",OR(D226='物価指数表(普通)'!$C$2,D226='物価指数表(普通)'!$I$2)),INDEX('基率(福島県)'!$B$2:$D$3,1,2),
AND(E226="普通",TRUE),INDEX('基率(福島県)'!$B$2:$D$3,1,3),
AND(E226="住宅",OR(D226='物価指数表(普通)'!$B$2,D226='物価指数表(普通)'!$H$2)),INDEX('基率(福島県)'!$B$2:$D$3,2,1),
AND(E226="住宅",OR(D226='物価指数表(普通)'!$C$2,D226='物価指数表(普通)'!$I$2)),INDEX('基率(福島県)'!$B$2:$D$3,2,2),
AND(E226="住宅",TRUE),INDEX('基率(福島県)'!$B$2:$D$3,2,3)
)*_xlfn.IFS(
H226=30%,2.4,
H226=40%,2,
H226=50%,1.7,
H226=60%,1.5,
H226=70%,1.35,
H226=80%,1.2),0),""),"")</f>
        <v/>
      </c>
    </row>
    <row r="227" spans="2:9">
      <c r="B227" s="12"/>
      <c r="C227" s="14"/>
      <c r="D227" s="16"/>
      <c r="E227" s="53"/>
      <c r="F227" s="74" t="str">
        <f>IFERROR(ROUND(_xlfn.IFS(
E227="普通",INDEX('物価指数表(普通)'!$B$3:$J$55,MATCH(C227,'物価指数表(普通)'!$A$3:$A$55,0),MATCH(D227,'物価指数表(普通)'!$B$2:$J$2,0))*B227,
E227="住宅",INDEX('物価指数表(住宅)'!$B$3:$J$55,MATCH(C227,'物価指数表(住宅)'!$A$3:$A$55,0),MATCH(D227,'物価指数表(住宅)'!$B$2:$J$2,0))*B227),0),"")</f>
        <v/>
      </c>
      <c r="G227" s="93" t="str">
        <f>IFERROR(ROUNDDOWN(_xlfn.IFS(
AND(E227="普通",OR(D227='物価指数表(普通)'!$B$2,D227='物価指数表(普通)'!$H$2)),INDEX('基率(福島県)'!$B$2:$D$3,1,1),
AND(E227="普通",OR(D227='物価指数表(普通)'!$C$2,D227='物価指数表(普通)'!$I$2)),INDEX('基率(福島県)'!$B$2:$D$3,1,2),
AND(E227="普通",TRUE),INDEX('基率(福島県)'!$B$2:$D$3,1,3),
AND(E227="住宅",OR(D227='物価指数表(普通)'!$B$2,D227='物価指数表(普通)'!$H$2)),INDEX('基率(福島県)'!$B$2:$D$3,2,1),
AND(E227="住宅",OR(D227='物価指数表(普通)'!$C$2,D227='物価指数表(普通)'!$I$2)),INDEX('基率(福島県)'!$B$2:$D$3,2,2),
AND(E227="住宅",TRUE),INDEX('基率(福島県)'!$B$2:$D$3,2,3)
)*F227,0),"")</f>
        <v/>
      </c>
      <c r="H227" s="103"/>
      <c r="I227" s="99" t="str">
        <f>IFERROR(
IF(OR(D227="鉄筋③",D227="鉄骨鉄筋④",D227="コンクリートブロック⑤",D227="鉄骨⑥",D227="機械設備(施設構造:耐火)"),
ROUNDDOWN(
F227*H227*_xlfn.IFS(
AND(E227="普通",OR(D227='物価指数表(普通)'!$B$2,D227='物価指数表(普通)'!$H$2)),INDEX('基率(福島県)'!$B$2:$D$3,1,1),
AND(E227="普通",OR(D227='物価指数表(普通)'!$C$2,D227='物価指数表(普通)'!$I$2)),INDEX('基率(福島県)'!$B$2:$D$3,1,2),
AND(E227="普通",TRUE),INDEX('基率(福島県)'!$B$2:$D$3,1,3),
AND(E227="住宅",OR(D227='物価指数表(普通)'!$B$2,D227='物価指数表(普通)'!$H$2)),INDEX('基率(福島県)'!$B$2:$D$3,2,1),
AND(E227="住宅",OR(D227='物価指数表(普通)'!$C$2,D227='物価指数表(普通)'!$I$2)),INDEX('基率(福島県)'!$B$2:$D$3,2,2),
AND(E227="住宅",TRUE),INDEX('基率(福島県)'!$B$2:$D$3,2,3)
)*_xlfn.IFS(
H227=30%,2.4,
H227=40%,2,
H227=50%,1.7,
H227=60%,1.5,
H227=70%,1.35,
H227=80%,1.2),0),""),"")</f>
        <v/>
      </c>
    </row>
    <row r="228" spans="2:9">
      <c r="B228" s="12"/>
      <c r="C228" s="14"/>
      <c r="D228" s="16"/>
      <c r="E228" s="53"/>
      <c r="F228" s="74" t="str">
        <f>IFERROR(ROUND(_xlfn.IFS(
E228="普通",INDEX('物価指数表(普通)'!$B$3:$J$55,MATCH(C228,'物価指数表(普通)'!$A$3:$A$55,0),MATCH(D228,'物価指数表(普通)'!$B$2:$J$2,0))*B228,
E228="住宅",INDEX('物価指数表(住宅)'!$B$3:$J$55,MATCH(C228,'物価指数表(住宅)'!$A$3:$A$55,0),MATCH(D228,'物価指数表(住宅)'!$B$2:$J$2,0))*B228),0),"")</f>
        <v/>
      </c>
      <c r="G228" s="93" t="str">
        <f>IFERROR(ROUNDDOWN(_xlfn.IFS(
AND(E228="普通",OR(D228='物価指数表(普通)'!$B$2,D228='物価指数表(普通)'!$H$2)),INDEX('基率(福島県)'!$B$2:$D$3,1,1),
AND(E228="普通",OR(D228='物価指数表(普通)'!$C$2,D228='物価指数表(普通)'!$I$2)),INDEX('基率(福島県)'!$B$2:$D$3,1,2),
AND(E228="普通",TRUE),INDEX('基率(福島県)'!$B$2:$D$3,1,3),
AND(E228="住宅",OR(D228='物価指数表(普通)'!$B$2,D228='物価指数表(普通)'!$H$2)),INDEX('基率(福島県)'!$B$2:$D$3,2,1),
AND(E228="住宅",OR(D228='物価指数表(普通)'!$C$2,D228='物価指数表(普通)'!$I$2)),INDEX('基率(福島県)'!$B$2:$D$3,2,2),
AND(E228="住宅",TRUE),INDEX('基率(福島県)'!$B$2:$D$3,2,3)
)*F228,0),"")</f>
        <v/>
      </c>
      <c r="H228" s="103"/>
      <c r="I228" s="99" t="str">
        <f>IFERROR(
IF(OR(D228="鉄筋③",D228="鉄骨鉄筋④",D228="コンクリートブロック⑤",D228="鉄骨⑥",D228="機械設備(施設構造:耐火)"),
ROUNDDOWN(
F228*H228*_xlfn.IFS(
AND(E228="普通",OR(D228='物価指数表(普通)'!$B$2,D228='物価指数表(普通)'!$H$2)),INDEX('基率(福島県)'!$B$2:$D$3,1,1),
AND(E228="普通",OR(D228='物価指数表(普通)'!$C$2,D228='物価指数表(普通)'!$I$2)),INDEX('基率(福島県)'!$B$2:$D$3,1,2),
AND(E228="普通",TRUE),INDEX('基率(福島県)'!$B$2:$D$3,1,3),
AND(E228="住宅",OR(D228='物価指数表(普通)'!$B$2,D228='物価指数表(普通)'!$H$2)),INDEX('基率(福島県)'!$B$2:$D$3,2,1),
AND(E228="住宅",OR(D228='物価指数表(普通)'!$C$2,D228='物価指数表(普通)'!$I$2)),INDEX('基率(福島県)'!$B$2:$D$3,2,2),
AND(E228="住宅",TRUE),INDEX('基率(福島県)'!$B$2:$D$3,2,3)
)*_xlfn.IFS(
H228=30%,2.4,
H228=40%,2,
H228=50%,1.7,
H228=60%,1.5,
H228=70%,1.35,
H228=80%,1.2),0),""),"")</f>
        <v/>
      </c>
    </row>
    <row r="229" spans="2:9">
      <c r="B229" s="12"/>
      <c r="C229" s="14"/>
      <c r="D229" s="16"/>
      <c r="E229" s="53"/>
      <c r="F229" s="74" t="str">
        <f>IFERROR(ROUND(_xlfn.IFS(
E229="普通",INDEX('物価指数表(普通)'!$B$3:$J$55,MATCH(C229,'物価指数表(普通)'!$A$3:$A$55,0),MATCH(D229,'物価指数表(普通)'!$B$2:$J$2,0))*B229,
E229="住宅",INDEX('物価指数表(住宅)'!$B$3:$J$55,MATCH(C229,'物価指数表(住宅)'!$A$3:$A$55,0),MATCH(D229,'物価指数表(住宅)'!$B$2:$J$2,0))*B229),0),"")</f>
        <v/>
      </c>
      <c r="G229" s="93" t="str">
        <f>IFERROR(ROUNDDOWN(_xlfn.IFS(
AND(E229="普通",OR(D229='物価指数表(普通)'!$B$2,D229='物価指数表(普通)'!$H$2)),INDEX('基率(福島県)'!$B$2:$D$3,1,1),
AND(E229="普通",OR(D229='物価指数表(普通)'!$C$2,D229='物価指数表(普通)'!$I$2)),INDEX('基率(福島県)'!$B$2:$D$3,1,2),
AND(E229="普通",TRUE),INDEX('基率(福島県)'!$B$2:$D$3,1,3),
AND(E229="住宅",OR(D229='物価指数表(普通)'!$B$2,D229='物価指数表(普通)'!$H$2)),INDEX('基率(福島県)'!$B$2:$D$3,2,1),
AND(E229="住宅",OR(D229='物価指数表(普通)'!$C$2,D229='物価指数表(普通)'!$I$2)),INDEX('基率(福島県)'!$B$2:$D$3,2,2),
AND(E229="住宅",TRUE),INDEX('基率(福島県)'!$B$2:$D$3,2,3)
)*F229,0),"")</f>
        <v/>
      </c>
      <c r="H229" s="103"/>
      <c r="I229" s="99" t="str">
        <f>IFERROR(
IF(OR(D229="鉄筋③",D229="鉄骨鉄筋④",D229="コンクリートブロック⑤",D229="鉄骨⑥",D229="機械設備(施設構造:耐火)"),
ROUNDDOWN(
F229*H229*_xlfn.IFS(
AND(E229="普通",OR(D229='物価指数表(普通)'!$B$2,D229='物価指数表(普通)'!$H$2)),INDEX('基率(福島県)'!$B$2:$D$3,1,1),
AND(E229="普通",OR(D229='物価指数表(普通)'!$C$2,D229='物価指数表(普通)'!$I$2)),INDEX('基率(福島県)'!$B$2:$D$3,1,2),
AND(E229="普通",TRUE),INDEX('基率(福島県)'!$B$2:$D$3,1,3),
AND(E229="住宅",OR(D229='物価指数表(普通)'!$B$2,D229='物価指数表(普通)'!$H$2)),INDEX('基率(福島県)'!$B$2:$D$3,2,1),
AND(E229="住宅",OR(D229='物価指数表(普通)'!$C$2,D229='物価指数表(普通)'!$I$2)),INDEX('基率(福島県)'!$B$2:$D$3,2,2),
AND(E229="住宅",TRUE),INDEX('基率(福島県)'!$B$2:$D$3,2,3)
)*_xlfn.IFS(
H229=30%,2.4,
H229=40%,2,
H229=50%,1.7,
H229=60%,1.5,
H229=70%,1.35,
H229=80%,1.2),0),""),"")</f>
        <v/>
      </c>
    </row>
    <row r="230" spans="2:9">
      <c r="B230" s="12"/>
      <c r="C230" s="14"/>
      <c r="D230" s="16"/>
      <c r="E230" s="53"/>
      <c r="F230" s="74" t="str">
        <f>IFERROR(ROUND(_xlfn.IFS(
E230="普通",INDEX('物価指数表(普通)'!$B$3:$J$55,MATCH(C230,'物価指数表(普通)'!$A$3:$A$55,0),MATCH(D230,'物価指数表(普通)'!$B$2:$J$2,0))*B230,
E230="住宅",INDEX('物価指数表(住宅)'!$B$3:$J$55,MATCH(C230,'物価指数表(住宅)'!$A$3:$A$55,0),MATCH(D230,'物価指数表(住宅)'!$B$2:$J$2,0))*B230),0),"")</f>
        <v/>
      </c>
      <c r="G230" s="93" t="str">
        <f>IFERROR(ROUNDDOWN(_xlfn.IFS(
AND(E230="普通",OR(D230='物価指数表(普通)'!$B$2,D230='物価指数表(普通)'!$H$2)),INDEX('基率(福島県)'!$B$2:$D$3,1,1),
AND(E230="普通",OR(D230='物価指数表(普通)'!$C$2,D230='物価指数表(普通)'!$I$2)),INDEX('基率(福島県)'!$B$2:$D$3,1,2),
AND(E230="普通",TRUE),INDEX('基率(福島県)'!$B$2:$D$3,1,3),
AND(E230="住宅",OR(D230='物価指数表(普通)'!$B$2,D230='物価指数表(普通)'!$H$2)),INDEX('基率(福島県)'!$B$2:$D$3,2,1),
AND(E230="住宅",OR(D230='物価指数表(普通)'!$C$2,D230='物価指数表(普通)'!$I$2)),INDEX('基率(福島県)'!$B$2:$D$3,2,2),
AND(E230="住宅",TRUE),INDEX('基率(福島県)'!$B$2:$D$3,2,3)
)*F230,0),"")</f>
        <v/>
      </c>
      <c r="H230" s="103"/>
      <c r="I230" s="99" t="str">
        <f>IFERROR(
IF(OR(D230="鉄筋③",D230="鉄骨鉄筋④",D230="コンクリートブロック⑤",D230="鉄骨⑥",D230="機械設備(施設構造:耐火)"),
ROUNDDOWN(
F230*H230*_xlfn.IFS(
AND(E230="普通",OR(D230='物価指数表(普通)'!$B$2,D230='物価指数表(普通)'!$H$2)),INDEX('基率(福島県)'!$B$2:$D$3,1,1),
AND(E230="普通",OR(D230='物価指数表(普通)'!$C$2,D230='物価指数表(普通)'!$I$2)),INDEX('基率(福島県)'!$B$2:$D$3,1,2),
AND(E230="普通",TRUE),INDEX('基率(福島県)'!$B$2:$D$3,1,3),
AND(E230="住宅",OR(D230='物価指数表(普通)'!$B$2,D230='物価指数表(普通)'!$H$2)),INDEX('基率(福島県)'!$B$2:$D$3,2,1),
AND(E230="住宅",OR(D230='物価指数表(普通)'!$C$2,D230='物価指数表(普通)'!$I$2)),INDEX('基率(福島県)'!$B$2:$D$3,2,2),
AND(E230="住宅",TRUE),INDEX('基率(福島県)'!$B$2:$D$3,2,3)
)*_xlfn.IFS(
H230=30%,2.4,
H230=40%,2,
H230=50%,1.7,
H230=60%,1.5,
H230=70%,1.35,
H230=80%,1.2),0),""),"")</f>
        <v/>
      </c>
    </row>
    <row r="231" spans="2:9">
      <c r="B231" s="12"/>
      <c r="C231" s="14"/>
      <c r="D231" s="16"/>
      <c r="E231" s="53"/>
      <c r="F231" s="74" t="str">
        <f>IFERROR(ROUND(_xlfn.IFS(
E231="普通",INDEX('物価指数表(普通)'!$B$3:$J$55,MATCH(C231,'物価指数表(普通)'!$A$3:$A$55,0),MATCH(D231,'物価指数表(普通)'!$B$2:$J$2,0))*B231,
E231="住宅",INDEX('物価指数表(住宅)'!$B$3:$J$55,MATCH(C231,'物価指数表(住宅)'!$A$3:$A$55,0),MATCH(D231,'物価指数表(住宅)'!$B$2:$J$2,0))*B231),0),"")</f>
        <v/>
      </c>
      <c r="G231" s="93" t="str">
        <f>IFERROR(ROUNDDOWN(_xlfn.IFS(
AND(E231="普通",OR(D231='物価指数表(普通)'!$B$2,D231='物価指数表(普通)'!$H$2)),INDEX('基率(福島県)'!$B$2:$D$3,1,1),
AND(E231="普通",OR(D231='物価指数表(普通)'!$C$2,D231='物価指数表(普通)'!$I$2)),INDEX('基率(福島県)'!$B$2:$D$3,1,2),
AND(E231="普通",TRUE),INDEX('基率(福島県)'!$B$2:$D$3,1,3),
AND(E231="住宅",OR(D231='物価指数表(普通)'!$B$2,D231='物価指数表(普通)'!$H$2)),INDEX('基率(福島県)'!$B$2:$D$3,2,1),
AND(E231="住宅",OR(D231='物価指数表(普通)'!$C$2,D231='物価指数表(普通)'!$I$2)),INDEX('基率(福島県)'!$B$2:$D$3,2,2),
AND(E231="住宅",TRUE),INDEX('基率(福島県)'!$B$2:$D$3,2,3)
)*F231,0),"")</f>
        <v/>
      </c>
      <c r="H231" s="103"/>
      <c r="I231" s="99" t="str">
        <f>IFERROR(
IF(OR(D231="鉄筋③",D231="鉄骨鉄筋④",D231="コンクリートブロック⑤",D231="鉄骨⑥",D231="機械設備(施設構造:耐火)"),
ROUNDDOWN(
F231*H231*_xlfn.IFS(
AND(E231="普通",OR(D231='物価指数表(普通)'!$B$2,D231='物価指数表(普通)'!$H$2)),INDEX('基率(福島県)'!$B$2:$D$3,1,1),
AND(E231="普通",OR(D231='物価指数表(普通)'!$C$2,D231='物価指数表(普通)'!$I$2)),INDEX('基率(福島県)'!$B$2:$D$3,1,2),
AND(E231="普通",TRUE),INDEX('基率(福島県)'!$B$2:$D$3,1,3),
AND(E231="住宅",OR(D231='物価指数表(普通)'!$B$2,D231='物価指数表(普通)'!$H$2)),INDEX('基率(福島県)'!$B$2:$D$3,2,1),
AND(E231="住宅",OR(D231='物価指数表(普通)'!$C$2,D231='物価指数表(普通)'!$I$2)),INDEX('基率(福島県)'!$B$2:$D$3,2,2),
AND(E231="住宅",TRUE),INDEX('基率(福島県)'!$B$2:$D$3,2,3)
)*_xlfn.IFS(
H231=30%,2.4,
H231=40%,2,
H231=50%,1.7,
H231=60%,1.5,
H231=70%,1.35,
H231=80%,1.2),0),""),"")</f>
        <v/>
      </c>
    </row>
    <row r="232" spans="2:9">
      <c r="B232" s="12"/>
      <c r="C232" s="14"/>
      <c r="D232" s="16"/>
      <c r="E232" s="53"/>
      <c r="F232" s="74" t="str">
        <f>IFERROR(ROUND(_xlfn.IFS(
E232="普通",INDEX('物価指数表(普通)'!$B$3:$J$55,MATCH(C232,'物価指数表(普通)'!$A$3:$A$55,0),MATCH(D232,'物価指数表(普通)'!$B$2:$J$2,0))*B232,
E232="住宅",INDEX('物価指数表(住宅)'!$B$3:$J$55,MATCH(C232,'物価指数表(住宅)'!$A$3:$A$55,0),MATCH(D232,'物価指数表(住宅)'!$B$2:$J$2,0))*B232),0),"")</f>
        <v/>
      </c>
      <c r="G232" s="93" t="str">
        <f>IFERROR(ROUNDDOWN(_xlfn.IFS(
AND(E232="普通",OR(D232='物価指数表(普通)'!$B$2,D232='物価指数表(普通)'!$H$2)),INDEX('基率(福島県)'!$B$2:$D$3,1,1),
AND(E232="普通",OR(D232='物価指数表(普通)'!$C$2,D232='物価指数表(普通)'!$I$2)),INDEX('基率(福島県)'!$B$2:$D$3,1,2),
AND(E232="普通",TRUE),INDEX('基率(福島県)'!$B$2:$D$3,1,3),
AND(E232="住宅",OR(D232='物価指数表(普通)'!$B$2,D232='物価指数表(普通)'!$H$2)),INDEX('基率(福島県)'!$B$2:$D$3,2,1),
AND(E232="住宅",OR(D232='物価指数表(普通)'!$C$2,D232='物価指数表(普通)'!$I$2)),INDEX('基率(福島県)'!$B$2:$D$3,2,2),
AND(E232="住宅",TRUE),INDEX('基率(福島県)'!$B$2:$D$3,2,3)
)*F232,0),"")</f>
        <v/>
      </c>
      <c r="H232" s="103"/>
      <c r="I232" s="99" t="str">
        <f>IFERROR(
IF(OR(D232="鉄筋③",D232="鉄骨鉄筋④",D232="コンクリートブロック⑤",D232="鉄骨⑥",D232="機械設備(施設構造:耐火)"),
ROUNDDOWN(
F232*H232*_xlfn.IFS(
AND(E232="普通",OR(D232='物価指数表(普通)'!$B$2,D232='物価指数表(普通)'!$H$2)),INDEX('基率(福島県)'!$B$2:$D$3,1,1),
AND(E232="普通",OR(D232='物価指数表(普通)'!$C$2,D232='物価指数表(普通)'!$I$2)),INDEX('基率(福島県)'!$B$2:$D$3,1,2),
AND(E232="普通",TRUE),INDEX('基率(福島県)'!$B$2:$D$3,1,3),
AND(E232="住宅",OR(D232='物価指数表(普通)'!$B$2,D232='物価指数表(普通)'!$H$2)),INDEX('基率(福島県)'!$B$2:$D$3,2,1),
AND(E232="住宅",OR(D232='物価指数表(普通)'!$C$2,D232='物価指数表(普通)'!$I$2)),INDEX('基率(福島県)'!$B$2:$D$3,2,2),
AND(E232="住宅",TRUE),INDEX('基率(福島県)'!$B$2:$D$3,2,3)
)*_xlfn.IFS(
H232=30%,2.4,
H232=40%,2,
H232=50%,1.7,
H232=60%,1.5,
H232=70%,1.35,
H232=80%,1.2),0),""),"")</f>
        <v/>
      </c>
    </row>
    <row r="233" spans="2:9">
      <c r="B233" s="12"/>
      <c r="C233" s="14"/>
      <c r="D233" s="16"/>
      <c r="E233" s="53"/>
      <c r="F233" s="74" t="str">
        <f>IFERROR(ROUND(_xlfn.IFS(
E233="普通",INDEX('物価指数表(普通)'!$B$3:$J$55,MATCH(C233,'物価指数表(普通)'!$A$3:$A$55,0),MATCH(D233,'物価指数表(普通)'!$B$2:$J$2,0))*B233,
E233="住宅",INDEX('物価指数表(住宅)'!$B$3:$J$55,MATCH(C233,'物価指数表(住宅)'!$A$3:$A$55,0),MATCH(D233,'物価指数表(住宅)'!$B$2:$J$2,0))*B233),0),"")</f>
        <v/>
      </c>
      <c r="G233" s="93" t="str">
        <f>IFERROR(ROUNDDOWN(_xlfn.IFS(
AND(E233="普通",OR(D233='物価指数表(普通)'!$B$2,D233='物価指数表(普通)'!$H$2)),INDEX('基率(福島県)'!$B$2:$D$3,1,1),
AND(E233="普通",OR(D233='物価指数表(普通)'!$C$2,D233='物価指数表(普通)'!$I$2)),INDEX('基率(福島県)'!$B$2:$D$3,1,2),
AND(E233="普通",TRUE),INDEX('基率(福島県)'!$B$2:$D$3,1,3),
AND(E233="住宅",OR(D233='物価指数表(普通)'!$B$2,D233='物価指数表(普通)'!$H$2)),INDEX('基率(福島県)'!$B$2:$D$3,2,1),
AND(E233="住宅",OR(D233='物価指数表(普通)'!$C$2,D233='物価指数表(普通)'!$I$2)),INDEX('基率(福島県)'!$B$2:$D$3,2,2),
AND(E233="住宅",TRUE),INDEX('基率(福島県)'!$B$2:$D$3,2,3)
)*F233,0),"")</f>
        <v/>
      </c>
      <c r="H233" s="103"/>
      <c r="I233" s="99" t="str">
        <f>IFERROR(
IF(OR(D233="鉄筋③",D233="鉄骨鉄筋④",D233="コンクリートブロック⑤",D233="鉄骨⑥",D233="機械設備(施設構造:耐火)"),
ROUNDDOWN(
F233*H233*_xlfn.IFS(
AND(E233="普通",OR(D233='物価指数表(普通)'!$B$2,D233='物価指数表(普通)'!$H$2)),INDEX('基率(福島県)'!$B$2:$D$3,1,1),
AND(E233="普通",OR(D233='物価指数表(普通)'!$C$2,D233='物価指数表(普通)'!$I$2)),INDEX('基率(福島県)'!$B$2:$D$3,1,2),
AND(E233="普通",TRUE),INDEX('基率(福島県)'!$B$2:$D$3,1,3),
AND(E233="住宅",OR(D233='物価指数表(普通)'!$B$2,D233='物価指数表(普通)'!$H$2)),INDEX('基率(福島県)'!$B$2:$D$3,2,1),
AND(E233="住宅",OR(D233='物価指数表(普通)'!$C$2,D233='物価指数表(普通)'!$I$2)),INDEX('基率(福島県)'!$B$2:$D$3,2,2),
AND(E233="住宅",TRUE),INDEX('基率(福島県)'!$B$2:$D$3,2,3)
)*_xlfn.IFS(
H233=30%,2.4,
H233=40%,2,
H233=50%,1.7,
H233=60%,1.5,
H233=70%,1.35,
H233=80%,1.2),0),""),"")</f>
        <v/>
      </c>
    </row>
    <row r="234" spans="2:9">
      <c r="B234" s="12"/>
      <c r="C234" s="14"/>
      <c r="D234" s="16"/>
      <c r="E234" s="53"/>
      <c r="F234" s="74" t="str">
        <f>IFERROR(ROUND(_xlfn.IFS(
E234="普通",INDEX('物価指数表(普通)'!$B$3:$J$55,MATCH(C234,'物価指数表(普通)'!$A$3:$A$55,0),MATCH(D234,'物価指数表(普通)'!$B$2:$J$2,0))*B234,
E234="住宅",INDEX('物価指数表(住宅)'!$B$3:$J$55,MATCH(C234,'物価指数表(住宅)'!$A$3:$A$55,0),MATCH(D234,'物価指数表(住宅)'!$B$2:$J$2,0))*B234),0),"")</f>
        <v/>
      </c>
      <c r="G234" s="93" t="str">
        <f>IFERROR(ROUNDDOWN(_xlfn.IFS(
AND(E234="普通",OR(D234='物価指数表(普通)'!$B$2,D234='物価指数表(普通)'!$H$2)),INDEX('基率(福島県)'!$B$2:$D$3,1,1),
AND(E234="普通",OR(D234='物価指数表(普通)'!$C$2,D234='物価指数表(普通)'!$I$2)),INDEX('基率(福島県)'!$B$2:$D$3,1,2),
AND(E234="普通",TRUE),INDEX('基率(福島県)'!$B$2:$D$3,1,3),
AND(E234="住宅",OR(D234='物価指数表(普通)'!$B$2,D234='物価指数表(普通)'!$H$2)),INDEX('基率(福島県)'!$B$2:$D$3,2,1),
AND(E234="住宅",OR(D234='物価指数表(普通)'!$C$2,D234='物価指数表(普通)'!$I$2)),INDEX('基率(福島県)'!$B$2:$D$3,2,2),
AND(E234="住宅",TRUE),INDEX('基率(福島県)'!$B$2:$D$3,2,3)
)*F234,0),"")</f>
        <v/>
      </c>
      <c r="H234" s="103"/>
      <c r="I234" s="99" t="str">
        <f>IFERROR(
IF(OR(D234="鉄筋③",D234="鉄骨鉄筋④",D234="コンクリートブロック⑤",D234="鉄骨⑥",D234="機械設備(施設構造:耐火)"),
ROUNDDOWN(
F234*H234*_xlfn.IFS(
AND(E234="普通",OR(D234='物価指数表(普通)'!$B$2,D234='物価指数表(普通)'!$H$2)),INDEX('基率(福島県)'!$B$2:$D$3,1,1),
AND(E234="普通",OR(D234='物価指数表(普通)'!$C$2,D234='物価指数表(普通)'!$I$2)),INDEX('基率(福島県)'!$B$2:$D$3,1,2),
AND(E234="普通",TRUE),INDEX('基率(福島県)'!$B$2:$D$3,1,3),
AND(E234="住宅",OR(D234='物価指数表(普通)'!$B$2,D234='物価指数表(普通)'!$H$2)),INDEX('基率(福島県)'!$B$2:$D$3,2,1),
AND(E234="住宅",OR(D234='物価指数表(普通)'!$C$2,D234='物価指数表(普通)'!$I$2)),INDEX('基率(福島県)'!$B$2:$D$3,2,2),
AND(E234="住宅",TRUE),INDEX('基率(福島県)'!$B$2:$D$3,2,3)
)*_xlfn.IFS(
H234=30%,2.4,
H234=40%,2,
H234=50%,1.7,
H234=60%,1.5,
H234=70%,1.35,
H234=80%,1.2),0),""),"")</f>
        <v/>
      </c>
    </row>
    <row r="235" spans="2:9">
      <c r="B235" s="12"/>
      <c r="C235" s="14"/>
      <c r="D235" s="16"/>
      <c r="E235" s="53"/>
      <c r="F235" s="74" t="str">
        <f>IFERROR(ROUND(_xlfn.IFS(
E235="普通",INDEX('物価指数表(普通)'!$B$3:$J$55,MATCH(C235,'物価指数表(普通)'!$A$3:$A$55,0),MATCH(D235,'物価指数表(普通)'!$B$2:$J$2,0))*B235,
E235="住宅",INDEX('物価指数表(住宅)'!$B$3:$J$55,MATCH(C235,'物価指数表(住宅)'!$A$3:$A$55,0),MATCH(D235,'物価指数表(住宅)'!$B$2:$J$2,0))*B235),0),"")</f>
        <v/>
      </c>
      <c r="G235" s="93" t="str">
        <f>IFERROR(ROUNDDOWN(_xlfn.IFS(
AND(E235="普通",OR(D235='物価指数表(普通)'!$B$2,D235='物価指数表(普通)'!$H$2)),INDEX('基率(福島県)'!$B$2:$D$3,1,1),
AND(E235="普通",OR(D235='物価指数表(普通)'!$C$2,D235='物価指数表(普通)'!$I$2)),INDEX('基率(福島県)'!$B$2:$D$3,1,2),
AND(E235="普通",TRUE),INDEX('基率(福島県)'!$B$2:$D$3,1,3),
AND(E235="住宅",OR(D235='物価指数表(普通)'!$B$2,D235='物価指数表(普通)'!$H$2)),INDEX('基率(福島県)'!$B$2:$D$3,2,1),
AND(E235="住宅",OR(D235='物価指数表(普通)'!$C$2,D235='物価指数表(普通)'!$I$2)),INDEX('基率(福島県)'!$B$2:$D$3,2,2),
AND(E235="住宅",TRUE),INDEX('基率(福島県)'!$B$2:$D$3,2,3)
)*F235,0),"")</f>
        <v/>
      </c>
      <c r="H235" s="103"/>
      <c r="I235" s="99" t="str">
        <f>IFERROR(
IF(OR(D235="鉄筋③",D235="鉄骨鉄筋④",D235="コンクリートブロック⑤",D235="鉄骨⑥",D235="機械設備(施設構造:耐火)"),
ROUNDDOWN(
F235*H235*_xlfn.IFS(
AND(E235="普通",OR(D235='物価指数表(普通)'!$B$2,D235='物価指数表(普通)'!$H$2)),INDEX('基率(福島県)'!$B$2:$D$3,1,1),
AND(E235="普通",OR(D235='物価指数表(普通)'!$C$2,D235='物価指数表(普通)'!$I$2)),INDEX('基率(福島県)'!$B$2:$D$3,1,2),
AND(E235="普通",TRUE),INDEX('基率(福島県)'!$B$2:$D$3,1,3),
AND(E235="住宅",OR(D235='物価指数表(普通)'!$B$2,D235='物価指数表(普通)'!$H$2)),INDEX('基率(福島県)'!$B$2:$D$3,2,1),
AND(E235="住宅",OR(D235='物価指数表(普通)'!$C$2,D235='物価指数表(普通)'!$I$2)),INDEX('基率(福島県)'!$B$2:$D$3,2,2),
AND(E235="住宅",TRUE),INDEX('基率(福島県)'!$B$2:$D$3,2,3)
)*_xlfn.IFS(
H235=30%,2.4,
H235=40%,2,
H235=50%,1.7,
H235=60%,1.5,
H235=70%,1.35,
H235=80%,1.2),0),""),"")</f>
        <v/>
      </c>
    </row>
    <row r="236" spans="2:9">
      <c r="B236" s="12"/>
      <c r="C236" s="14"/>
      <c r="D236" s="16"/>
      <c r="E236" s="53"/>
      <c r="F236" s="74" t="str">
        <f>IFERROR(ROUND(_xlfn.IFS(
E236="普通",INDEX('物価指数表(普通)'!$B$3:$J$55,MATCH(C236,'物価指数表(普通)'!$A$3:$A$55,0),MATCH(D236,'物価指数表(普通)'!$B$2:$J$2,0))*B236,
E236="住宅",INDEX('物価指数表(住宅)'!$B$3:$J$55,MATCH(C236,'物価指数表(住宅)'!$A$3:$A$55,0),MATCH(D236,'物価指数表(住宅)'!$B$2:$J$2,0))*B236),0),"")</f>
        <v/>
      </c>
      <c r="G236" s="93" t="str">
        <f>IFERROR(ROUNDDOWN(_xlfn.IFS(
AND(E236="普通",OR(D236='物価指数表(普通)'!$B$2,D236='物価指数表(普通)'!$H$2)),INDEX('基率(福島県)'!$B$2:$D$3,1,1),
AND(E236="普通",OR(D236='物価指数表(普通)'!$C$2,D236='物価指数表(普通)'!$I$2)),INDEX('基率(福島県)'!$B$2:$D$3,1,2),
AND(E236="普通",TRUE),INDEX('基率(福島県)'!$B$2:$D$3,1,3),
AND(E236="住宅",OR(D236='物価指数表(普通)'!$B$2,D236='物価指数表(普通)'!$H$2)),INDEX('基率(福島県)'!$B$2:$D$3,2,1),
AND(E236="住宅",OR(D236='物価指数表(普通)'!$C$2,D236='物価指数表(普通)'!$I$2)),INDEX('基率(福島県)'!$B$2:$D$3,2,2),
AND(E236="住宅",TRUE),INDEX('基率(福島県)'!$B$2:$D$3,2,3)
)*F236,0),"")</f>
        <v/>
      </c>
      <c r="H236" s="103"/>
      <c r="I236" s="99" t="str">
        <f>IFERROR(
IF(OR(D236="鉄筋③",D236="鉄骨鉄筋④",D236="コンクリートブロック⑤",D236="鉄骨⑥",D236="機械設備(施設構造:耐火)"),
ROUNDDOWN(
F236*H236*_xlfn.IFS(
AND(E236="普通",OR(D236='物価指数表(普通)'!$B$2,D236='物価指数表(普通)'!$H$2)),INDEX('基率(福島県)'!$B$2:$D$3,1,1),
AND(E236="普通",OR(D236='物価指数表(普通)'!$C$2,D236='物価指数表(普通)'!$I$2)),INDEX('基率(福島県)'!$B$2:$D$3,1,2),
AND(E236="普通",TRUE),INDEX('基率(福島県)'!$B$2:$D$3,1,3),
AND(E236="住宅",OR(D236='物価指数表(普通)'!$B$2,D236='物価指数表(普通)'!$H$2)),INDEX('基率(福島県)'!$B$2:$D$3,2,1),
AND(E236="住宅",OR(D236='物価指数表(普通)'!$C$2,D236='物価指数表(普通)'!$I$2)),INDEX('基率(福島県)'!$B$2:$D$3,2,2),
AND(E236="住宅",TRUE),INDEX('基率(福島県)'!$B$2:$D$3,2,3)
)*_xlfn.IFS(
H236=30%,2.4,
H236=40%,2,
H236=50%,1.7,
H236=60%,1.5,
H236=70%,1.35,
H236=80%,1.2),0),""),"")</f>
        <v/>
      </c>
    </row>
    <row r="237" spans="2:9">
      <c r="B237" s="12"/>
      <c r="C237" s="14"/>
      <c r="D237" s="16"/>
      <c r="E237" s="53"/>
      <c r="F237" s="74" t="str">
        <f>IFERROR(ROUND(_xlfn.IFS(
E237="普通",INDEX('物価指数表(普通)'!$B$3:$J$55,MATCH(C237,'物価指数表(普通)'!$A$3:$A$55,0),MATCH(D237,'物価指数表(普通)'!$B$2:$J$2,0))*B237,
E237="住宅",INDEX('物価指数表(住宅)'!$B$3:$J$55,MATCH(C237,'物価指数表(住宅)'!$A$3:$A$55,0),MATCH(D237,'物価指数表(住宅)'!$B$2:$J$2,0))*B237),0),"")</f>
        <v/>
      </c>
      <c r="G237" s="93" t="str">
        <f>IFERROR(ROUNDDOWN(_xlfn.IFS(
AND(E237="普通",OR(D237='物価指数表(普通)'!$B$2,D237='物価指数表(普通)'!$H$2)),INDEX('基率(福島県)'!$B$2:$D$3,1,1),
AND(E237="普通",OR(D237='物価指数表(普通)'!$C$2,D237='物価指数表(普通)'!$I$2)),INDEX('基率(福島県)'!$B$2:$D$3,1,2),
AND(E237="普通",TRUE),INDEX('基率(福島県)'!$B$2:$D$3,1,3),
AND(E237="住宅",OR(D237='物価指数表(普通)'!$B$2,D237='物価指数表(普通)'!$H$2)),INDEX('基率(福島県)'!$B$2:$D$3,2,1),
AND(E237="住宅",OR(D237='物価指数表(普通)'!$C$2,D237='物価指数表(普通)'!$I$2)),INDEX('基率(福島県)'!$B$2:$D$3,2,2),
AND(E237="住宅",TRUE),INDEX('基率(福島県)'!$B$2:$D$3,2,3)
)*F237,0),"")</f>
        <v/>
      </c>
      <c r="H237" s="103"/>
      <c r="I237" s="99" t="str">
        <f>IFERROR(
IF(OR(D237="鉄筋③",D237="鉄骨鉄筋④",D237="コンクリートブロック⑤",D237="鉄骨⑥",D237="機械設備(施設構造:耐火)"),
ROUNDDOWN(
F237*H237*_xlfn.IFS(
AND(E237="普通",OR(D237='物価指数表(普通)'!$B$2,D237='物価指数表(普通)'!$H$2)),INDEX('基率(福島県)'!$B$2:$D$3,1,1),
AND(E237="普通",OR(D237='物価指数表(普通)'!$C$2,D237='物価指数表(普通)'!$I$2)),INDEX('基率(福島県)'!$B$2:$D$3,1,2),
AND(E237="普通",TRUE),INDEX('基率(福島県)'!$B$2:$D$3,1,3),
AND(E237="住宅",OR(D237='物価指数表(普通)'!$B$2,D237='物価指数表(普通)'!$H$2)),INDEX('基率(福島県)'!$B$2:$D$3,2,1),
AND(E237="住宅",OR(D237='物価指数表(普通)'!$C$2,D237='物価指数表(普通)'!$I$2)),INDEX('基率(福島県)'!$B$2:$D$3,2,2),
AND(E237="住宅",TRUE),INDEX('基率(福島県)'!$B$2:$D$3,2,3)
)*_xlfn.IFS(
H237=30%,2.4,
H237=40%,2,
H237=50%,1.7,
H237=60%,1.5,
H237=70%,1.35,
H237=80%,1.2),0),""),"")</f>
        <v/>
      </c>
    </row>
    <row r="238" spans="2:9">
      <c r="B238" s="12"/>
      <c r="C238" s="14"/>
      <c r="D238" s="16"/>
      <c r="E238" s="53"/>
      <c r="F238" s="74" t="str">
        <f>IFERROR(ROUND(_xlfn.IFS(
E238="普通",INDEX('物価指数表(普通)'!$B$3:$J$55,MATCH(C238,'物価指数表(普通)'!$A$3:$A$55,0),MATCH(D238,'物価指数表(普通)'!$B$2:$J$2,0))*B238,
E238="住宅",INDEX('物価指数表(住宅)'!$B$3:$J$55,MATCH(C238,'物価指数表(住宅)'!$A$3:$A$55,0),MATCH(D238,'物価指数表(住宅)'!$B$2:$J$2,0))*B238),0),"")</f>
        <v/>
      </c>
      <c r="G238" s="93" t="str">
        <f>IFERROR(ROUNDDOWN(_xlfn.IFS(
AND(E238="普通",OR(D238='物価指数表(普通)'!$B$2,D238='物価指数表(普通)'!$H$2)),INDEX('基率(福島県)'!$B$2:$D$3,1,1),
AND(E238="普通",OR(D238='物価指数表(普通)'!$C$2,D238='物価指数表(普通)'!$I$2)),INDEX('基率(福島県)'!$B$2:$D$3,1,2),
AND(E238="普通",TRUE),INDEX('基率(福島県)'!$B$2:$D$3,1,3),
AND(E238="住宅",OR(D238='物価指数表(普通)'!$B$2,D238='物価指数表(普通)'!$H$2)),INDEX('基率(福島県)'!$B$2:$D$3,2,1),
AND(E238="住宅",OR(D238='物価指数表(普通)'!$C$2,D238='物価指数表(普通)'!$I$2)),INDEX('基率(福島県)'!$B$2:$D$3,2,2),
AND(E238="住宅",TRUE),INDEX('基率(福島県)'!$B$2:$D$3,2,3)
)*F238,0),"")</f>
        <v/>
      </c>
      <c r="H238" s="103"/>
      <c r="I238" s="99" t="str">
        <f>IFERROR(
IF(OR(D238="鉄筋③",D238="鉄骨鉄筋④",D238="コンクリートブロック⑤",D238="鉄骨⑥",D238="機械設備(施設構造:耐火)"),
ROUNDDOWN(
F238*H238*_xlfn.IFS(
AND(E238="普通",OR(D238='物価指数表(普通)'!$B$2,D238='物価指数表(普通)'!$H$2)),INDEX('基率(福島県)'!$B$2:$D$3,1,1),
AND(E238="普通",OR(D238='物価指数表(普通)'!$C$2,D238='物価指数表(普通)'!$I$2)),INDEX('基率(福島県)'!$B$2:$D$3,1,2),
AND(E238="普通",TRUE),INDEX('基率(福島県)'!$B$2:$D$3,1,3),
AND(E238="住宅",OR(D238='物価指数表(普通)'!$B$2,D238='物価指数表(普通)'!$H$2)),INDEX('基率(福島県)'!$B$2:$D$3,2,1),
AND(E238="住宅",OR(D238='物価指数表(普通)'!$C$2,D238='物価指数表(普通)'!$I$2)),INDEX('基率(福島県)'!$B$2:$D$3,2,2),
AND(E238="住宅",TRUE),INDEX('基率(福島県)'!$B$2:$D$3,2,3)
)*_xlfn.IFS(
H238=30%,2.4,
H238=40%,2,
H238=50%,1.7,
H238=60%,1.5,
H238=70%,1.35,
H238=80%,1.2),0),""),"")</f>
        <v/>
      </c>
    </row>
    <row r="239" spans="2:9">
      <c r="B239" s="12"/>
      <c r="C239" s="14"/>
      <c r="D239" s="16"/>
      <c r="E239" s="53"/>
      <c r="F239" s="74" t="str">
        <f>IFERROR(ROUND(_xlfn.IFS(
E239="普通",INDEX('物価指数表(普通)'!$B$3:$J$55,MATCH(C239,'物価指数表(普通)'!$A$3:$A$55,0),MATCH(D239,'物価指数表(普通)'!$B$2:$J$2,0))*B239,
E239="住宅",INDEX('物価指数表(住宅)'!$B$3:$J$55,MATCH(C239,'物価指数表(住宅)'!$A$3:$A$55,0),MATCH(D239,'物価指数表(住宅)'!$B$2:$J$2,0))*B239),0),"")</f>
        <v/>
      </c>
      <c r="G239" s="93" t="str">
        <f>IFERROR(ROUNDDOWN(_xlfn.IFS(
AND(E239="普通",OR(D239='物価指数表(普通)'!$B$2,D239='物価指数表(普通)'!$H$2)),INDEX('基率(福島県)'!$B$2:$D$3,1,1),
AND(E239="普通",OR(D239='物価指数表(普通)'!$C$2,D239='物価指数表(普通)'!$I$2)),INDEX('基率(福島県)'!$B$2:$D$3,1,2),
AND(E239="普通",TRUE),INDEX('基率(福島県)'!$B$2:$D$3,1,3),
AND(E239="住宅",OR(D239='物価指数表(普通)'!$B$2,D239='物価指数表(普通)'!$H$2)),INDEX('基率(福島県)'!$B$2:$D$3,2,1),
AND(E239="住宅",OR(D239='物価指数表(普通)'!$C$2,D239='物価指数表(普通)'!$I$2)),INDEX('基率(福島県)'!$B$2:$D$3,2,2),
AND(E239="住宅",TRUE),INDEX('基率(福島県)'!$B$2:$D$3,2,3)
)*F239,0),"")</f>
        <v/>
      </c>
      <c r="H239" s="103"/>
      <c r="I239" s="99" t="str">
        <f>IFERROR(
IF(OR(D239="鉄筋③",D239="鉄骨鉄筋④",D239="コンクリートブロック⑤",D239="鉄骨⑥",D239="機械設備(施設構造:耐火)"),
ROUNDDOWN(
F239*H239*_xlfn.IFS(
AND(E239="普通",OR(D239='物価指数表(普通)'!$B$2,D239='物価指数表(普通)'!$H$2)),INDEX('基率(福島県)'!$B$2:$D$3,1,1),
AND(E239="普通",OR(D239='物価指数表(普通)'!$C$2,D239='物価指数表(普通)'!$I$2)),INDEX('基率(福島県)'!$B$2:$D$3,1,2),
AND(E239="普通",TRUE),INDEX('基率(福島県)'!$B$2:$D$3,1,3),
AND(E239="住宅",OR(D239='物価指数表(普通)'!$B$2,D239='物価指数表(普通)'!$H$2)),INDEX('基率(福島県)'!$B$2:$D$3,2,1),
AND(E239="住宅",OR(D239='物価指数表(普通)'!$C$2,D239='物価指数表(普通)'!$I$2)),INDEX('基率(福島県)'!$B$2:$D$3,2,2),
AND(E239="住宅",TRUE),INDEX('基率(福島県)'!$B$2:$D$3,2,3)
)*_xlfn.IFS(
H239=30%,2.4,
H239=40%,2,
H239=50%,1.7,
H239=60%,1.5,
H239=70%,1.35,
H239=80%,1.2),0),""),"")</f>
        <v/>
      </c>
    </row>
    <row r="240" spans="2:9">
      <c r="B240" s="12"/>
      <c r="C240" s="14"/>
      <c r="D240" s="16"/>
      <c r="E240" s="53"/>
      <c r="F240" s="74" t="str">
        <f>IFERROR(ROUND(_xlfn.IFS(
E240="普通",INDEX('物価指数表(普通)'!$B$3:$J$55,MATCH(C240,'物価指数表(普通)'!$A$3:$A$55,0),MATCH(D240,'物価指数表(普通)'!$B$2:$J$2,0))*B240,
E240="住宅",INDEX('物価指数表(住宅)'!$B$3:$J$55,MATCH(C240,'物価指数表(住宅)'!$A$3:$A$55,0),MATCH(D240,'物価指数表(住宅)'!$B$2:$J$2,0))*B240),0),"")</f>
        <v/>
      </c>
      <c r="G240" s="93" t="str">
        <f>IFERROR(ROUNDDOWN(_xlfn.IFS(
AND(E240="普通",OR(D240='物価指数表(普通)'!$B$2,D240='物価指数表(普通)'!$H$2)),INDEX('基率(福島県)'!$B$2:$D$3,1,1),
AND(E240="普通",OR(D240='物価指数表(普通)'!$C$2,D240='物価指数表(普通)'!$I$2)),INDEX('基率(福島県)'!$B$2:$D$3,1,2),
AND(E240="普通",TRUE),INDEX('基率(福島県)'!$B$2:$D$3,1,3),
AND(E240="住宅",OR(D240='物価指数表(普通)'!$B$2,D240='物価指数表(普通)'!$H$2)),INDEX('基率(福島県)'!$B$2:$D$3,2,1),
AND(E240="住宅",OR(D240='物価指数表(普通)'!$C$2,D240='物価指数表(普通)'!$I$2)),INDEX('基率(福島県)'!$B$2:$D$3,2,2),
AND(E240="住宅",TRUE),INDEX('基率(福島県)'!$B$2:$D$3,2,3)
)*F240,0),"")</f>
        <v/>
      </c>
      <c r="H240" s="103"/>
      <c r="I240" s="99" t="str">
        <f>IFERROR(
IF(OR(D240="鉄筋③",D240="鉄骨鉄筋④",D240="コンクリートブロック⑤",D240="鉄骨⑥",D240="機械設備(施設構造:耐火)"),
ROUNDDOWN(
F240*H240*_xlfn.IFS(
AND(E240="普通",OR(D240='物価指数表(普通)'!$B$2,D240='物価指数表(普通)'!$H$2)),INDEX('基率(福島県)'!$B$2:$D$3,1,1),
AND(E240="普通",OR(D240='物価指数表(普通)'!$C$2,D240='物価指数表(普通)'!$I$2)),INDEX('基率(福島県)'!$B$2:$D$3,1,2),
AND(E240="普通",TRUE),INDEX('基率(福島県)'!$B$2:$D$3,1,3),
AND(E240="住宅",OR(D240='物価指数表(普通)'!$B$2,D240='物価指数表(普通)'!$H$2)),INDEX('基率(福島県)'!$B$2:$D$3,2,1),
AND(E240="住宅",OR(D240='物価指数表(普通)'!$C$2,D240='物価指数表(普通)'!$I$2)),INDEX('基率(福島県)'!$B$2:$D$3,2,2),
AND(E240="住宅",TRUE),INDEX('基率(福島県)'!$B$2:$D$3,2,3)
)*_xlfn.IFS(
H240=30%,2.4,
H240=40%,2,
H240=50%,1.7,
H240=60%,1.5,
H240=70%,1.35,
H240=80%,1.2),0),""),"")</f>
        <v/>
      </c>
    </row>
    <row r="241" spans="2:9">
      <c r="B241" s="12"/>
      <c r="C241" s="14"/>
      <c r="D241" s="16"/>
      <c r="E241" s="53"/>
      <c r="F241" s="74" t="str">
        <f>IFERROR(ROUND(_xlfn.IFS(
E241="普通",INDEX('物価指数表(普通)'!$B$3:$J$55,MATCH(C241,'物価指数表(普通)'!$A$3:$A$55,0),MATCH(D241,'物価指数表(普通)'!$B$2:$J$2,0))*B241,
E241="住宅",INDEX('物価指数表(住宅)'!$B$3:$J$55,MATCH(C241,'物価指数表(住宅)'!$A$3:$A$55,0),MATCH(D241,'物価指数表(住宅)'!$B$2:$J$2,0))*B241),0),"")</f>
        <v/>
      </c>
      <c r="G241" s="93" t="str">
        <f>IFERROR(ROUNDDOWN(_xlfn.IFS(
AND(E241="普通",OR(D241='物価指数表(普通)'!$B$2,D241='物価指数表(普通)'!$H$2)),INDEX('基率(福島県)'!$B$2:$D$3,1,1),
AND(E241="普通",OR(D241='物価指数表(普通)'!$C$2,D241='物価指数表(普通)'!$I$2)),INDEX('基率(福島県)'!$B$2:$D$3,1,2),
AND(E241="普通",TRUE),INDEX('基率(福島県)'!$B$2:$D$3,1,3),
AND(E241="住宅",OR(D241='物価指数表(普通)'!$B$2,D241='物価指数表(普通)'!$H$2)),INDEX('基率(福島県)'!$B$2:$D$3,2,1),
AND(E241="住宅",OR(D241='物価指数表(普通)'!$C$2,D241='物価指数表(普通)'!$I$2)),INDEX('基率(福島県)'!$B$2:$D$3,2,2),
AND(E241="住宅",TRUE),INDEX('基率(福島県)'!$B$2:$D$3,2,3)
)*F241,0),"")</f>
        <v/>
      </c>
      <c r="H241" s="103"/>
      <c r="I241" s="99" t="str">
        <f>IFERROR(
IF(OR(D241="鉄筋③",D241="鉄骨鉄筋④",D241="コンクリートブロック⑤",D241="鉄骨⑥",D241="機械設備(施設構造:耐火)"),
ROUNDDOWN(
F241*H241*_xlfn.IFS(
AND(E241="普通",OR(D241='物価指数表(普通)'!$B$2,D241='物価指数表(普通)'!$H$2)),INDEX('基率(福島県)'!$B$2:$D$3,1,1),
AND(E241="普通",OR(D241='物価指数表(普通)'!$C$2,D241='物価指数表(普通)'!$I$2)),INDEX('基率(福島県)'!$B$2:$D$3,1,2),
AND(E241="普通",TRUE),INDEX('基率(福島県)'!$B$2:$D$3,1,3),
AND(E241="住宅",OR(D241='物価指数表(普通)'!$B$2,D241='物価指数表(普通)'!$H$2)),INDEX('基率(福島県)'!$B$2:$D$3,2,1),
AND(E241="住宅",OR(D241='物価指数表(普通)'!$C$2,D241='物価指数表(普通)'!$I$2)),INDEX('基率(福島県)'!$B$2:$D$3,2,2),
AND(E241="住宅",TRUE),INDEX('基率(福島県)'!$B$2:$D$3,2,3)
)*_xlfn.IFS(
H241=30%,2.4,
H241=40%,2,
H241=50%,1.7,
H241=60%,1.5,
H241=70%,1.35,
H241=80%,1.2),0),""),"")</f>
        <v/>
      </c>
    </row>
    <row r="242" spans="2:9">
      <c r="B242" s="12"/>
      <c r="C242" s="14"/>
      <c r="D242" s="16"/>
      <c r="E242" s="53"/>
      <c r="F242" s="74" t="str">
        <f>IFERROR(ROUND(_xlfn.IFS(
E242="普通",INDEX('物価指数表(普通)'!$B$3:$J$55,MATCH(C242,'物価指数表(普通)'!$A$3:$A$55,0),MATCH(D242,'物価指数表(普通)'!$B$2:$J$2,0))*B242,
E242="住宅",INDEX('物価指数表(住宅)'!$B$3:$J$55,MATCH(C242,'物価指数表(住宅)'!$A$3:$A$55,0),MATCH(D242,'物価指数表(住宅)'!$B$2:$J$2,0))*B242),0),"")</f>
        <v/>
      </c>
      <c r="G242" s="93" t="str">
        <f>IFERROR(ROUNDDOWN(_xlfn.IFS(
AND(E242="普通",OR(D242='物価指数表(普通)'!$B$2,D242='物価指数表(普通)'!$H$2)),INDEX('基率(福島県)'!$B$2:$D$3,1,1),
AND(E242="普通",OR(D242='物価指数表(普通)'!$C$2,D242='物価指数表(普通)'!$I$2)),INDEX('基率(福島県)'!$B$2:$D$3,1,2),
AND(E242="普通",TRUE),INDEX('基率(福島県)'!$B$2:$D$3,1,3),
AND(E242="住宅",OR(D242='物価指数表(普通)'!$B$2,D242='物価指数表(普通)'!$H$2)),INDEX('基率(福島県)'!$B$2:$D$3,2,1),
AND(E242="住宅",OR(D242='物価指数表(普通)'!$C$2,D242='物価指数表(普通)'!$I$2)),INDEX('基率(福島県)'!$B$2:$D$3,2,2),
AND(E242="住宅",TRUE),INDEX('基率(福島県)'!$B$2:$D$3,2,3)
)*F242,0),"")</f>
        <v/>
      </c>
      <c r="H242" s="103"/>
      <c r="I242" s="99" t="str">
        <f>IFERROR(
IF(OR(D242="鉄筋③",D242="鉄骨鉄筋④",D242="コンクリートブロック⑤",D242="鉄骨⑥",D242="機械設備(施設構造:耐火)"),
ROUNDDOWN(
F242*H242*_xlfn.IFS(
AND(E242="普通",OR(D242='物価指数表(普通)'!$B$2,D242='物価指数表(普通)'!$H$2)),INDEX('基率(福島県)'!$B$2:$D$3,1,1),
AND(E242="普通",OR(D242='物価指数表(普通)'!$C$2,D242='物価指数表(普通)'!$I$2)),INDEX('基率(福島県)'!$B$2:$D$3,1,2),
AND(E242="普通",TRUE),INDEX('基率(福島県)'!$B$2:$D$3,1,3),
AND(E242="住宅",OR(D242='物価指数表(普通)'!$B$2,D242='物価指数表(普通)'!$H$2)),INDEX('基率(福島県)'!$B$2:$D$3,2,1),
AND(E242="住宅",OR(D242='物価指数表(普通)'!$C$2,D242='物価指数表(普通)'!$I$2)),INDEX('基率(福島県)'!$B$2:$D$3,2,2),
AND(E242="住宅",TRUE),INDEX('基率(福島県)'!$B$2:$D$3,2,3)
)*_xlfn.IFS(
H242=30%,2.4,
H242=40%,2,
H242=50%,1.7,
H242=60%,1.5,
H242=70%,1.35,
H242=80%,1.2),0),""),"")</f>
        <v/>
      </c>
    </row>
    <row r="243" spans="2:9">
      <c r="B243" s="12"/>
      <c r="C243" s="14"/>
      <c r="D243" s="16"/>
      <c r="E243" s="53"/>
      <c r="F243" s="74" t="str">
        <f>IFERROR(ROUND(_xlfn.IFS(
E243="普通",INDEX('物価指数表(普通)'!$B$3:$J$55,MATCH(C243,'物価指数表(普通)'!$A$3:$A$55,0),MATCH(D243,'物価指数表(普通)'!$B$2:$J$2,0))*B243,
E243="住宅",INDEX('物価指数表(住宅)'!$B$3:$J$55,MATCH(C243,'物価指数表(住宅)'!$A$3:$A$55,0),MATCH(D243,'物価指数表(住宅)'!$B$2:$J$2,0))*B243),0),"")</f>
        <v/>
      </c>
      <c r="G243" s="93" t="str">
        <f>IFERROR(ROUNDDOWN(_xlfn.IFS(
AND(E243="普通",OR(D243='物価指数表(普通)'!$B$2,D243='物価指数表(普通)'!$H$2)),INDEX('基率(福島県)'!$B$2:$D$3,1,1),
AND(E243="普通",OR(D243='物価指数表(普通)'!$C$2,D243='物価指数表(普通)'!$I$2)),INDEX('基率(福島県)'!$B$2:$D$3,1,2),
AND(E243="普通",TRUE),INDEX('基率(福島県)'!$B$2:$D$3,1,3),
AND(E243="住宅",OR(D243='物価指数表(普通)'!$B$2,D243='物価指数表(普通)'!$H$2)),INDEX('基率(福島県)'!$B$2:$D$3,2,1),
AND(E243="住宅",OR(D243='物価指数表(普通)'!$C$2,D243='物価指数表(普通)'!$I$2)),INDEX('基率(福島県)'!$B$2:$D$3,2,2),
AND(E243="住宅",TRUE),INDEX('基率(福島県)'!$B$2:$D$3,2,3)
)*F243,0),"")</f>
        <v/>
      </c>
      <c r="H243" s="103"/>
      <c r="I243" s="99" t="str">
        <f>IFERROR(
IF(OR(D243="鉄筋③",D243="鉄骨鉄筋④",D243="コンクリートブロック⑤",D243="鉄骨⑥",D243="機械設備(施設構造:耐火)"),
ROUNDDOWN(
F243*H243*_xlfn.IFS(
AND(E243="普通",OR(D243='物価指数表(普通)'!$B$2,D243='物価指数表(普通)'!$H$2)),INDEX('基率(福島県)'!$B$2:$D$3,1,1),
AND(E243="普通",OR(D243='物価指数表(普通)'!$C$2,D243='物価指数表(普通)'!$I$2)),INDEX('基率(福島県)'!$B$2:$D$3,1,2),
AND(E243="普通",TRUE),INDEX('基率(福島県)'!$B$2:$D$3,1,3),
AND(E243="住宅",OR(D243='物価指数表(普通)'!$B$2,D243='物価指数表(普通)'!$H$2)),INDEX('基率(福島県)'!$B$2:$D$3,2,1),
AND(E243="住宅",OR(D243='物価指数表(普通)'!$C$2,D243='物価指数表(普通)'!$I$2)),INDEX('基率(福島県)'!$B$2:$D$3,2,2),
AND(E243="住宅",TRUE),INDEX('基率(福島県)'!$B$2:$D$3,2,3)
)*_xlfn.IFS(
H243=30%,2.4,
H243=40%,2,
H243=50%,1.7,
H243=60%,1.5,
H243=70%,1.35,
H243=80%,1.2),0),""),"")</f>
        <v/>
      </c>
    </row>
    <row r="244" spans="2:9">
      <c r="B244" s="12"/>
      <c r="C244" s="14"/>
      <c r="D244" s="16"/>
      <c r="E244" s="53"/>
      <c r="F244" s="74" t="str">
        <f>IFERROR(ROUND(_xlfn.IFS(
E244="普通",INDEX('物価指数表(普通)'!$B$3:$J$55,MATCH(C244,'物価指数表(普通)'!$A$3:$A$55,0),MATCH(D244,'物価指数表(普通)'!$B$2:$J$2,0))*B244,
E244="住宅",INDEX('物価指数表(住宅)'!$B$3:$J$55,MATCH(C244,'物価指数表(住宅)'!$A$3:$A$55,0),MATCH(D244,'物価指数表(住宅)'!$B$2:$J$2,0))*B244),0),"")</f>
        <v/>
      </c>
      <c r="G244" s="93" t="str">
        <f>IFERROR(ROUNDDOWN(_xlfn.IFS(
AND(E244="普通",OR(D244='物価指数表(普通)'!$B$2,D244='物価指数表(普通)'!$H$2)),INDEX('基率(福島県)'!$B$2:$D$3,1,1),
AND(E244="普通",OR(D244='物価指数表(普通)'!$C$2,D244='物価指数表(普通)'!$I$2)),INDEX('基率(福島県)'!$B$2:$D$3,1,2),
AND(E244="普通",TRUE),INDEX('基率(福島県)'!$B$2:$D$3,1,3),
AND(E244="住宅",OR(D244='物価指数表(普通)'!$B$2,D244='物価指数表(普通)'!$H$2)),INDEX('基率(福島県)'!$B$2:$D$3,2,1),
AND(E244="住宅",OR(D244='物価指数表(普通)'!$C$2,D244='物価指数表(普通)'!$I$2)),INDEX('基率(福島県)'!$B$2:$D$3,2,2),
AND(E244="住宅",TRUE),INDEX('基率(福島県)'!$B$2:$D$3,2,3)
)*F244,0),"")</f>
        <v/>
      </c>
      <c r="H244" s="103"/>
      <c r="I244" s="99" t="str">
        <f>IFERROR(
IF(OR(D244="鉄筋③",D244="鉄骨鉄筋④",D244="コンクリートブロック⑤",D244="鉄骨⑥",D244="機械設備(施設構造:耐火)"),
ROUNDDOWN(
F244*H244*_xlfn.IFS(
AND(E244="普通",OR(D244='物価指数表(普通)'!$B$2,D244='物価指数表(普通)'!$H$2)),INDEX('基率(福島県)'!$B$2:$D$3,1,1),
AND(E244="普通",OR(D244='物価指数表(普通)'!$C$2,D244='物価指数表(普通)'!$I$2)),INDEX('基率(福島県)'!$B$2:$D$3,1,2),
AND(E244="普通",TRUE),INDEX('基率(福島県)'!$B$2:$D$3,1,3),
AND(E244="住宅",OR(D244='物価指数表(普通)'!$B$2,D244='物価指数表(普通)'!$H$2)),INDEX('基率(福島県)'!$B$2:$D$3,2,1),
AND(E244="住宅",OR(D244='物価指数表(普通)'!$C$2,D244='物価指数表(普通)'!$I$2)),INDEX('基率(福島県)'!$B$2:$D$3,2,2),
AND(E244="住宅",TRUE),INDEX('基率(福島県)'!$B$2:$D$3,2,3)
)*_xlfn.IFS(
H244=30%,2.4,
H244=40%,2,
H244=50%,1.7,
H244=60%,1.5,
H244=70%,1.35,
H244=80%,1.2),0),""),"")</f>
        <v/>
      </c>
    </row>
    <row r="245" spans="2:9">
      <c r="B245" s="12"/>
      <c r="C245" s="14"/>
      <c r="D245" s="16"/>
      <c r="E245" s="53"/>
      <c r="F245" s="74" t="str">
        <f>IFERROR(ROUND(_xlfn.IFS(
E245="普通",INDEX('物価指数表(普通)'!$B$3:$J$55,MATCH(C245,'物価指数表(普通)'!$A$3:$A$55,0),MATCH(D245,'物価指数表(普通)'!$B$2:$J$2,0))*B245,
E245="住宅",INDEX('物価指数表(住宅)'!$B$3:$J$55,MATCH(C245,'物価指数表(住宅)'!$A$3:$A$55,0),MATCH(D245,'物価指数表(住宅)'!$B$2:$J$2,0))*B245),0),"")</f>
        <v/>
      </c>
      <c r="G245" s="93" t="str">
        <f>IFERROR(ROUNDDOWN(_xlfn.IFS(
AND(E245="普通",OR(D245='物価指数表(普通)'!$B$2,D245='物価指数表(普通)'!$H$2)),INDEX('基率(福島県)'!$B$2:$D$3,1,1),
AND(E245="普通",OR(D245='物価指数表(普通)'!$C$2,D245='物価指数表(普通)'!$I$2)),INDEX('基率(福島県)'!$B$2:$D$3,1,2),
AND(E245="普通",TRUE),INDEX('基率(福島県)'!$B$2:$D$3,1,3),
AND(E245="住宅",OR(D245='物価指数表(普通)'!$B$2,D245='物価指数表(普通)'!$H$2)),INDEX('基率(福島県)'!$B$2:$D$3,2,1),
AND(E245="住宅",OR(D245='物価指数表(普通)'!$C$2,D245='物価指数表(普通)'!$I$2)),INDEX('基率(福島県)'!$B$2:$D$3,2,2),
AND(E245="住宅",TRUE),INDEX('基率(福島県)'!$B$2:$D$3,2,3)
)*F245,0),"")</f>
        <v/>
      </c>
      <c r="H245" s="103"/>
      <c r="I245" s="99" t="str">
        <f>IFERROR(
IF(OR(D245="鉄筋③",D245="鉄骨鉄筋④",D245="コンクリートブロック⑤",D245="鉄骨⑥",D245="機械設備(施設構造:耐火)"),
ROUNDDOWN(
F245*H245*_xlfn.IFS(
AND(E245="普通",OR(D245='物価指数表(普通)'!$B$2,D245='物価指数表(普通)'!$H$2)),INDEX('基率(福島県)'!$B$2:$D$3,1,1),
AND(E245="普通",OR(D245='物価指数表(普通)'!$C$2,D245='物価指数表(普通)'!$I$2)),INDEX('基率(福島県)'!$B$2:$D$3,1,2),
AND(E245="普通",TRUE),INDEX('基率(福島県)'!$B$2:$D$3,1,3),
AND(E245="住宅",OR(D245='物価指数表(普通)'!$B$2,D245='物価指数表(普通)'!$H$2)),INDEX('基率(福島県)'!$B$2:$D$3,2,1),
AND(E245="住宅",OR(D245='物価指数表(普通)'!$C$2,D245='物価指数表(普通)'!$I$2)),INDEX('基率(福島県)'!$B$2:$D$3,2,2),
AND(E245="住宅",TRUE),INDEX('基率(福島県)'!$B$2:$D$3,2,3)
)*_xlfn.IFS(
H245=30%,2.4,
H245=40%,2,
H245=50%,1.7,
H245=60%,1.5,
H245=70%,1.35,
H245=80%,1.2),0),""),"")</f>
        <v/>
      </c>
    </row>
    <row r="246" spans="2:9">
      <c r="B246" s="12"/>
      <c r="C246" s="14"/>
      <c r="D246" s="16"/>
      <c r="E246" s="53"/>
      <c r="F246" s="74" t="str">
        <f>IFERROR(ROUND(_xlfn.IFS(
E246="普通",INDEX('物価指数表(普通)'!$B$3:$J$55,MATCH(C246,'物価指数表(普通)'!$A$3:$A$55,0),MATCH(D246,'物価指数表(普通)'!$B$2:$J$2,0))*B246,
E246="住宅",INDEX('物価指数表(住宅)'!$B$3:$J$55,MATCH(C246,'物価指数表(住宅)'!$A$3:$A$55,0),MATCH(D246,'物価指数表(住宅)'!$B$2:$J$2,0))*B246),0),"")</f>
        <v/>
      </c>
      <c r="G246" s="93" t="str">
        <f>IFERROR(ROUNDDOWN(_xlfn.IFS(
AND(E246="普通",OR(D246='物価指数表(普通)'!$B$2,D246='物価指数表(普通)'!$H$2)),INDEX('基率(福島県)'!$B$2:$D$3,1,1),
AND(E246="普通",OR(D246='物価指数表(普通)'!$C$2,D246='物価指数表(普通)'!$I$2)),INDEX('基率(福島県)'!$B$2:$D$3,1,2),
AND(E246="普通",TRUE),INDEX('基率(福島県)'!$B$2:$D$3,1,3),
AND(E246="住宅",OR(D246='物価指数表(普通)'!$B$2,D246='物価指数表(普通)'!$H$2)),INDEX('基率(福島県)'!$B$2:$D$3,2,1),
AND(E246="住宅",OR(D246='物価指数表(普通)'!$C$2,D246='物価指数表(普通)'!$I$2)),INDEX('基率(福島県)'!$B$2:$D$3,2,2),
AND(E246="住宅",TRUE),INDEX('基率(福島県)'!$B$2:$D$3,2,3)
)*F246,0),"")</f>
        <v/>
      </c>
      <c r="H246" s="103"/>
      <c r="I246" s="99" t="str">
        <f>IFERROR(
IF(OR(D246="鉄筋③",D246="鉄骨鉄筋④",D246="コンクリートブロック⑤",D246="鉄骨⑥",D246="機械設備(施設構造:耐火)"),
ROUNDDOWN(
F246*H246*_xlfn.IFS(
AND(E246="普通",OR(D246='物価指数表(普通)'!$B$2,D246='物価指数表(普通)'!$H$2)),INDEX('基率(福島県)'!$B$2:$D$3,1,1),
AND(E246="普通",OR(D246='物価指数表(普通)'!$C$2,D246='物価指数表(普通)'!$I$2)),INDEX('基率(福島県)'!$B$2:$D$3,1,2),
AND(E246="普通",TRUE),INDEX('基率(福島県)'!$B$2:$D$3,1,3),
AND(E246="住宅",OR(D246='物価指数表(普通)'!$B$2,D246='物価指数表(普通)'!$H$2)),INDEX('基率(福島県)'!$B$2:$D$3,2,1),
AND(E246="住宅",OR(D246='物価指数表(普通)'!$C$2,D246='物価指数表(普通)'!$I$2)),INDEX('基率(福島県)'!$B$2:$D$3,2,2),
AND(E246="住宅",TRUE),INDEX('基率(福島県)'!$B$2:$D$3,2,3)
)*_xlfn.IFS(
H246=30%,2.4,
H246=40%,2,
H246=50%,1.7,
H246=60%,1.5,
H246=70%,1.35,
H246=80%,1.2),0),""),"")</f>
        <v/>
      </c>
    </row>
    <row r="247" spans="2:9">
      <c r="B247" s="12"/>
      <c r="C247" s="14"/>
      <c r="D247" s="16"/>
      <c r="E247" s="53"/>
      <c r="F247" s="74" t="str">
        <f>IFERROR(ROUND(_xlfn.IFS(
E247="普通",INDEX('物価指数表(普通)'!$B$3:$J$55,MATCH(C247,'物価指数表(普通)'!$A$3:$A$55,0),MATCH(D247,'物価指数表(普通)'!$B$2:$J$2,0))*B247,
E247="住宅",INDEX('物価指数表(住宅)'!$B$3:$J$55,MATCH(C247,'物価指数表(住宅)'!$A$3:$A$55,0),MATCH(D247,'物価指数表(住宅)'!$B$2:$J$2,0))*B247),0),"")</f>
        <v/>
      </c>
      <c r="G247" s="93" t="str">
        <f>IFERROR(ROUNDDOWN(_xlfn.IFS(
AND(E247="普通",OR(D247='物価指数表(普通)'!$B$2,D247='物価指数表(普通)'!$H$2)),INDEX('基率(福島県)'!$B$2:$D$3,1,1),
AND(E247="普通",OR(D247='物価指数表(普通)'!$C$2,D247='物価指数表(普通)'!$I$2)),INDEX('基率(福島県)'!$B$2:$D$3,1,2),
AND(E247="普通",TRUE),INDEX('基率(福島県)'!$B$2:$D$3,1,3),
AND(E247="住宅",OR(D247='物価指数表(普通)'!$B$2,D247='物価指数表(普通)'!$H$2)),INDEX('基率(福島県)'!$B$2:$D$3,2,1),
AND(E247="住宅",OR(D247='物価指数表(普通)'!$C$2,D247='物価指数表(普通)'!$I$2)),INDEX('基率(福島県)'!$B$2:$D$3,2,2),
AND(E247="住宅",TRUE),INDEX('基率(福島県)'!$B$2:$D$3,2,3)
)*F247,0),"")</f>
        <v/>
      </c>
      <c r="H247" s="103"/>
      <c r="I247" s="99" t="str">
        <f>IFERROR(
IF(OR(D247="鉄筋③",D247="鉄骨鉄筋④",D247="コンクリートブロック⑤",D247="鉄骨⑥",D247="機械設備(施設構造:耐火)"),
ROUNDDOWN(
F247*H247*_xlfn.IFS(
AND(E247="普通",OR(D247='物価指数表(普通)'!$B$2,D247='物価指数表(普通)'!$H$2)),INDEX('基率(福島県)'!$B$2:$D$3,1,1),
AND(E247="普通",OR(D247='物価指数表(普通)'!$C$2,D247='物価指数表(普通)'!$I$2)),INDEX('基率(福島県)'!$B$2:$D$3,1,2),
AND(E247="普通",TRUE),INDEX('基率(福島県)'!$B$2:$D$3,1,3),
AND(E247="住宅",OR(D247='物価指数表(普通)'!$B$2,D247='物価指数表(普通)'!$H$2)),INDEX('基率(福島県)'!$B$2:$D$3,2,1),
AND(E247="住宅",OR(D247='物価指数表(普通)'!$C$2,D247='物価指数表(普通)'!$I$2)),INDEX('基率(福島県)'!$B$2:$D$3,2,2),
AND(E247="住宅",TRUE),INDEX('基率(福島県)'!$B$2:$D$3,2,3)
)*_xlfn.IFS(
H247=30%,2.4,
H247=40%,2,
H247=50%,1.7,
H247=60%,1.5,
H247=70%,1.35,
H247=80%,1.2),0),""),"")</f>
        <v/>
      </c>
    </row>
    <row r="248" spans="2:9">
      <c r="B248" s="12"/>
      <c r="C248" s="14"/>
      <c r="D248" s="16"/>
      <c r="E248" s="53"/>
      <c r="F248" s="74" t="str">
        <f>IFERROR(ROUND(_xlfn.IFS(
E248="普通",INDEX('物価指数表(普通)'!$B$3:$J$55,MATCH(C248,'物価指数表(普通)'!$A$3:$A$55,0),MATCH(D248,'物価指数表(普通)'!$B$2:$J$2,0))*B248,
E248="住宅",INDEX('物価指数表(住宅)'!$B$3:$J$55,MATCH(C248,'物価指数表(住宅)'!$A$3:$A$55,0),MATCH(D248,'物価指数表(住宅)'!$B$2:$J$2,0))*B248),0),"")</f>
        <v/>
      </c>
      <c r="G248" s="93" t="str">
        <f>IFERROR(ROUNDDOWN(_xlfn.IFS(
AND(E248="普通",OR(D248='物価指数表(普通)'!$B$2,D248='物価指数表(普通)'!$H$2)),INDEX('基率(福島県)'!$B$2:$D$3,1,1),
AND(E248="普通",OR(D248='物価指数表(普通)'!$C$2,D248='物価指数表(普通)'!$I$2)),INDEX('基率(福島県)'!$B$2:$D$3,1,2),
AND(E248="普通",TRUE),INDEX('基率(福島県)'!$B$2:$D$3,1,3),
AND(E248="住宅",OR(D248='物価指数表(普通)'!$B$2,D248='物価指数表(普通)'!$H$2)),INDEX('基率(福島県)'!$B$2:$D$3,2,1),
AND(E248="住宅",OR(D248='物価指数表(普通)'!$C$2,D248='物価指数表(普通)'!$I$2)),INDEX('基率(福島県)'!$B$2:$D$3,2,2),
AND(E248="住宅",TRUE),INDEX('基率(福島県)'!$B$2:$D$3,2,3)
)*F248,0),"")</f>
        <v/>
      </c>
      <c r="H248" s="103"/>
      <c r="I248" s="99" t="str">
        <f>IFERROR(
IF(OR(D248="鉄筋③",D248="鉄骨鉄筋④",D248="コンクリートブロック⑤",D248="鉄骨⑥",D248="機械設備(施設構造:耐火)"),
ROUNDDOWN(
F248*H248*_xlfn.IFS(
AND(E248="普通",OR(D248='物価指数表(普通)'!$B$2,D248='物価指数表(普通)'!$H$2)),INDEX('基率(福島県)'!$B$2:$D$3,1,1),
AND(E248="普通",OR(D248='物価指数表(普通)'!$C$2,D248='物価指数表(普通)'!$I$2)),INDEX('基率(福島県)'!$B$2:$D$3,1,2),
AND(E248="普通",TRUE),INDEX('基率(福島県)'!$B$2:$D$3,1,3),
AND(E248="住宅",OR(D248='物価指数表(普通)'!$B$2,D248='物価指数表(普通)'!$H$2)),INDEX('基率(福島県)'!$B$2:$D$3,2,1),
AND(E248="住宅",OR(D248='物価指数表(普通)'!$C$2,D248='物価指数表(普通)'!$I$2)),INDEX('基率(福島県)'!$B$2:$D$3,2,2),
AND(E248="住宅",TRUE),INDEX('基率(福島県)'!$B$2:$D$3,2,3)
)*_xlfn.IFS(
H248=30%,2.4,
H248=40%,2,
H248=50%,1.7,
H248=60%,1.5,
H248=70%,1.35,
H248=80%,1.2),0),""),"")</f>
        <v/>
      </c>
    </row>
    <row r="249" spans="2:9">
      <c r="B249" s="12"/>
      <c r="C249" s="14"/>
      <c r="D249" s="16"/>
      <c r="E249" s="53"/>
      <c r="F249" s="74" t="str">
        <f>IFERROR(ROUND(_xlfn.IFS(
E249="普通",INDEX('物価指数表(普通)'!$B$3:$J$55,MATCH(C249,'物価指数表(普通)'!$A$3:$A$55,0),MATCH(D249,'物価指数表(普通)'!$B$2:$J$2,0))*B249,
E249="住宅",INDEX('物価指数表(住宅)'!$B$3:$J$55,MATCH(C249,'物価指数表(住宅)'!$A$3:$A$55,0),MATCH(D249,'物価指数表(住宅)'!$B$2:$J$2,0))*B249),0),"")</f>
        <v/>
      </c>
      <c r="G249" s="93" t="str">
        <f>IFERROR(ROUNDDOWN(_xlfn.IFS(
AND(E249="普通",OR(D249='物価指数表(普通)'!$B$2,D249='物価指数表(普通)'!$H$2)),INDEX('基率(福島県)'!$B$2:$D$3,1,1),
AND(E249="普通",OR(D249='物価指数表(普通)'!$C$2,D249='物価指数表(普通)'!$I$2)),INDEX('基率(福島県)'!$B$2:$D$3,1,2),
AND(E249="普通",TRUE),INDEX('基率(福島県)'!$B$2:$D$3,1,3),
AND(E249="住宅",OR(D249='物価指数表(普通)'!$B$2,D249='物価指数表(普通)'!$H$2)),INDEX('基率(福島県)'!$B$2:$D$3,2,1),
AND(E249="住宅",OR(D249='物価指数表(普通)'!$C$2,D249='物価指数表(普通)'!$I$2)),INDEX('基率(福島県)'!$B$2:$D$3,2,2),
AND(E249="住宅",TRUE),INDEX('基率(福島県)'!$B$2:$D$3,2,3)
)*F249,0),"")</f>
        <v/>
      </c>
      <c r="H249" s="103"/>
      <c r="I249" s="99" t="str">
        <f>IFERROR(
IF(OR(D249="鉄筋③",D249="鉄骨鉄筋④",D249="コンクリートブロック⑤",D249="鉄骨⑥",D249="機械設備(施設構造:耐火)"),
ROUNDDOWN(
F249*H249*_xlfn.IFS(
AND(E249="普通",OR(D249='物価指数表(普通)'!$B$2,D249='物価指数表(普通)'!$H$2)),INDEX('基率(福島県)'!$B$2:$D$3,1,1),
AND(E249="普通",OR(D249='物価指数表(普通)'!$C$2,D249='物価指数表(普通)'!$I$2)),INDEX('基率(福島県)'!$B$2:$D$3,1,2),
AND(E249="普通",TRUE),INDEX('基率(福島県)'!$B$2:$D$3,1,3),
AND(E249="住宅",OR(D249='物価指数表(普通)'!$B$2,D249='物価指数表(普通)'!$H$2)),INDEX('基率(福島県)'!$B$2:$D$3,2,1),
AND(E249="住宅",OR(D249='物価指数表(普通)'!$C$2,D249='物価指数表(普通)'!$I$2)),INDEX('基率(福島県)'!$B$2:$D$3,2,2),
AND(E249="住宅",TRUE),INDEX('基率(福島県)'!$B$2:$D$3,2,3)
)*_xlfn.IFS(
H249=30%,2.4,
H249=40%,2,
H249=50%,1.7,
H249=60%,1.5,
H249=70%,1.35,
H249=80%,1.2),0),""),"")</f>
        <v/>
      </c>
    </row>
    <row r="250" spans="2:9">
      <c r="B250" s="12"/>
      <c r="C250" s="14"/>
      <c r="D250" s="16"/>
      <c r="E250" s="53"/>
      <c r="F250" s="74" t="str">
        <f>IFERROR(ROUND(_xlfn.IFS(
E250="普通",INDEX('物価指数表(普通)'!$B$3:$J$55,MATCH(C250,'物価指数表(普通)'!$A$3:$A$55,0),MATCH(D250,'物価指数表(普通)'!$B$2:$J$2,0))*B250,
E250="住宅",INDEX('物価指数表(住宅)'!$B$3:$J$55,MATCH(C250,'物価指数表(住宅)'!$A$3:$A$55,0),MATCH(D250,'物価指数表(住宅)'!$B$2:$J$2,0))*B250),0),"")</f>
        <v/>
      </c>
      <c r="G250" s="93" t="str">
        <f>IFERROR(ROUNDDOWN(_xlfn.IFS(
AND(E250="普通",OR(D250='物価指数表(普通)'!$B$2,D250='物価指数表(普通)'!$H$2)),INDEX('基率(福島県)'!$B$2:$D$3,1,1),
AND(E250="普通",OR(D250='物価指数表(普通)'!$C$2,D250='物価指数表(普通)'!$I$2)),INDEX('基率(福島県)'!$B$2:$D$3,1,2),
AND(E250="普通",TRUE),INDEX('基率(福島県)'!$B$2:$D$3,1,3),
AND(E250="住宅",OR(D250='物価指数表(普通)'!$B$2,D250='物価指数表(普通)'!$H$2)),INDEX('基率(福島県)'!$B$2:$D$3,2,1),
AND(E250="住宅",OR(D250='物価指数表(普通)'!$C$2,D250='物価指数表(普通)'!$I$2)),INDEX('基率(福島県)'!$B$2:$D$3,2,2),
AND(E250="住宅",TRUE),INDEX('基率(福島県)'!$B$2:$D$3,2,3)
)*F250,0),"")</f>
        <v/>
      </c>
      <c r="H250" s="103"/>
      <c r="I250" s="99" t="str">
        <f>IFERROR(
IF(OR(D250="鉄筋③",D250="鉄骨鉄筋④",D250="コンクリートブロック⑤",D250="鉄骨⑥",D250="機械設備(施設構造:耐火)"),
ROUNDDOWN(
F250*H250*_xlfn.IFS(
AND(E250="普通",OR(D250='物価指数表(普通)'!$B$2,D250='物価指数表(普通)'!$H$2)),INDEX('基率(福島県)'!$B$2:$D$3,1,1),
AND(E250="普通",OR(D250='物価指数表(普通)'!$C$2,D250='物価指数表(普通)'!$I$2)),INDEX('基率(福島県)'!$B$2:$D$3,1,2),
AND(E250="普通",TRUE),INDEX('基率(福島県)'!$B$2:$D$3,1,3),
AND(E250="住宅",OR(D250='物価指数表(普通)'!$B$2,D250='物価指数表(普通)'!$H$2)),INDEX('基率(福島県)'!$B$2:$D$3,2,1),
AND(E250="住宅",OR(D250='物価指数表(普通)'!$C$2,D250='物価指数表(普通)'!$I$2)),INDEX('基率(福島県)'!$B$2:$D$3,2,2),
AND(E250="住宅",TRUE),INDEX('基率(福島県)'!$B$2:$D$3,2,3)
)*_xlfn.IFS(
H250=30%,2.4,
H250=40%,2,
H250=50%,1.7,
H250=60%,1.5,
H250=70%,1.35,
H250=80%,1.2),0),""),"")</f>
        <v/>
      </c>
    </row>
    <row r="251" spans="2:9">
      <c r="B251" s="12"/>
      <c r="C251" s="14"/>
      <c r="D251" s="16"/>
      <c r="E251" s="53"/>
      <c r="F251" s="74" t="str">
        <f>IFERROR(ROUND(_xlfn.IFS(
E251="普通",INDEX('物価指数表(普通)'!$B$3:$J$55,MATCH(C251,'物価指数表(普通)'!$A$3:$A$55,0),MATCH(D251,'物価指数表(普通)'!$B$2:$J$2,0))*B251,
E251="住宅",INDEX('物価指数表(住宅)'!$B$3:$J$55,MATCH(C251,'物価指数表(住宅)'!$A$3:$A$55,0),MATCH(D251,'物価指数表(住宅)'!$B$2:$J$2,0))*B251),0),"")</f>
        <v/>
      </c>
      <c r="G251" s="93" t="str">
        <f>IFERROR(ROUNDDOWN(_xlfn.IFS(
AND(E251="普通",OR(D251='物価指数表(普通)'!$B$2,D251='物価指数表(普通)'!$H$2)),INDEX('基率(福島県)'!$B$2:$D$3,1,1),
AND(E251="普通",OR(D251='物価指数表(普通)'!$C$2,D251='物価指数表(普通)'!$I$2)),INDEX('基率(福島県)'!$B$2:$D$3,1,2),
AND(E251="普通",TRUE),INDEX('基率(福島県)'!$B$2:$D$3,1,3),
AND(E251="住宅",OR(D251='物価指数表(普通)'!$B$2,D251='物価指数表(普通)'!$H$2)),INDEX('基率(福島県)'!$B$2:$D$3,2,1),
AND(E251="住宅",OR(D251='物価指数表(普通)'!$C$2,D251='物価指数表(普通)'!$I$2)),INDEX('基率(福島県)'!$B$2:$D$3,2,2),
AND(E251="住宅",TRUE),INDEX('基率(福島県)'!$B$2:$D$3,2,3)
)*F251,0),"")</f>
        <v/>
      </c>
      <c r="H251" s="103"/>
      <c r="I251" s="99" t="str">
        <f>IFERROR(
IF(OR(D251="鉄筋③",D251="鉄骨鉄筋④",D251="コンクリートブロック⑤",D251="鉄骨⑥",D251="機械設備(施設構造:耐火)"),
ROUNDDOWN(
F251*H251*_xlfn.IFS(
AND(E251="普通",OR(D251='物価指数表(普通)'!$B$2,D251='物価指数表(普通)'!$H$2)),INDEX('基率(福島県)'!$B$2:$D$3,1,1),
AND(E251="普通",OR(D251='物価指数表(普通)'!$C$2,D251='物価指数表(普通)'!$I$2)),INDEX('基率(福島県)'!$B$2:$D$3,1,2),
AND(E251="普通",TRUE),INDEX('基率(福島県)'!$B$2:$D$3,1,3),
AND(E251="住宅",OR(D251='物価指数表(普通)'!$B$2,D251='物価指数表(普通)'!$H$2)),INDEX('基率(福島県)'!$B$2:$D$3,2,1),
AND(E251="住宅",OR(D251='物価指数表(普通)'!$C$2,D251='物価指数表(普通)'!$I$2)),INDEX('基率(福島県)'!$B$2:$D$3,2,2),
AND(E251="住宅",TRUE),INDEX('基率(福島県)'!$B$2:$D$3,2,3)
)*_xlfn.IFS(
H251=30%,2.4,
H251=40%,2,
H251=50%,1.7,
H251=60%,1.5,
H251=70%,1.35,
H251=80%,1.2),0),""),"")</f>
        <v/>
      </c>
    </row>
    <row r="252" spans="2:9">
      <c r="B252" s="12"/>
      <c r="C252" s="14"/>
      <c r="D252" s="16"/>
      <c r="E252" s="53"/>
      <c r="F252" s="74" t="str">
        <f>IFERROR(ROUND(_xlfn.IFS(
E252="普通",INDEX('物価指数表(普通)'!$B$3:$J$55,MATCH(C252,'物価指数表(普通)'!$A$3:$A$55,0),MATCH(D252,'物価指数表(普通)'!$B$2:$J$2,0))*B252,
E252="住宅",INDEX('物価指数表(住宅)'!$B$3:$J$55,MATCH(C252,'物価指数表(住宅)'!$A$3:$A$55,0),MATCH(D252,'物価指数表(住宅)'!$B$2:$J$2,0))*B252),0),"")</f>
        <v/>
      </c>
      <c r="G252" s="93" t="str">
        <f>IFERROR(ROUNDDOWN(_xlfn.IFS(
AND(E252="普通",OR(D252='物価指数表(普通)'!$B$2,D252='物価指数表(普通)'!$H$2)),INDEX('基率(福島県)'!$B$2:$D$3,1,1),
AND(E252="普通",OR(D252='物価指数表(普通)'!$C$2,D252='物価指数表(普通)'!$I$2)),INDEX('基率(福島県)'!$B$2:$D$3,1,2),
AND(E252="普通",TRUE),INDEX('基率(福島県)'!$B$2:$D$3,1,3),
AND(E252="住宅",OR(D252='物価指数表(普通)'!$B$2,D252='物価指数表(普通)'!$H$2)),INDEX('基率(福島県)'!$B$2:$D$3,2,1),
AND(E252="住宅",OR(D252='物価指数表(普通)'!$C$2,D252='物価指数表(普通)'!$I$2)),INDEX('基率(福島県)'!$B$2:$D$3,2,2),
AND(E252="住宅",TRUE),INDEX('基率(福島県)'!$B$2:$D$3,2,3)
)*F252,0),"")</f>
        <v/>
      </c>
      <c r="H252" s="103"/>
      <c r="I252" s="99" t="str">
        <f>IFERROR(
IF(OR(D252="鉄筋③",D252="鉄骨鉄筋④",D252="コンクリートブロック⑤",D252="鉄骨⑥",D252="機械設備(施設構造:耐火)"),
ROUNDDOWN(
F252*H252*_xlfn.IFS(
AND(E252="普通",OR(D252='物価指数表(普通)'!$B$2,D252='物価指数表(普通)'!$H$2)),INDEX('基率(福島県)'!$B$2:$D$3,1,1),
AND(E252="普通",OR(D252='物価指数表(普通)'!$C$2,D252='物価指数表(普通)'!$I$2)),INDEX('基率(福島県)'!$B$2:$D$3,1,2),
AND(E252="普通",TRUE),INDEX('基率(福島県)'!$B$2:$D$3,1,3),
AND(E252="住宅",OR(D252='物価指数表(普通)'!$B$2,D252='物価指数表(普通)'!$H$2)),INDEX('基率(福島県)'!$B$2:$D$3,2,1),
AND(E252="住宅",OR(D252='物価指数表(普通)'!$C$2,D252='物価指数表(普通)'!$I$2)),INDEX('基率(福島県)'!$B$2:$D$3,2,2),
AND(E252="住宅",TRUE),INDEX('基率(福島県)'!$B$2:$D$3,2,3)
)*_xlfn.IFS(
H252=30%,2.4,
H252=40%,2,
H252=50%,1.7,
H252=60%,1.5,
H252=70%,1.35,
H252=80%,1.2),0),""),"")</f>
        <v/>
      </c>
    </row>
    <row r="253" spans="2:9">
      <c r="B253" s="12"/>
      <c r="C253" s="14"/>
      <c r="D253" s="16"/>
      <c r="E253" s="53"/>
      <c r="F253" s="74" t="str">
        <f>IFERROR(ROUND(_xlfn.IFS(
E253="普通",INDEX('物価指数表(普通)'!$B$3:$J$55,MATCH(C253,'物価指数表(普通)'!$A$3:$A$55,0),MATCH(D253,'物価指数表(普通)'!$B$2:$J$2,0))*B253,
E253="住宅",INDEX('物価指数表(住宅)'!$B$3:$J$55,MATCH(C253,'物価指数表(住宅)'!$A$3:$A$55,0),MATCH(D253,'物価指数表(住宅)'!$B$2:$J$2,0))*B253),0),"")</f>
        <v/>
      </c>
      <c r="G253" s="93" t="str">
        <f>IFERROR(ROUNDDOWN(_xlfn.IFS(
AND(E253="普通",OR(D253='物価指数表(普通)'!$B$2,D253='物価指数表(普通)'!$H$2)),INDEX('基率(福島県)'!$B$2:$D$3,1,1),
AND(E253="普通",OR(D253='物価指数表(普通)'!$C$2,D253='物価指数表(普通)'!$I$2)),INDEX('基率(福島県)'!$B$2:$D$3,1,2),
AND(E253="普通",TRUE),INDEX('基率(福島県)'!$B$2:$D$3,1,3),
AND(E253="住宅",OR(D253='物価指数表(普通)'!$B$2,D253='物価指数表(普通)'!$H$2)),INDEX('基率(福島県)'!$B$2:$D$3,2,1),
AND(E253="住宅",OR(D253='物価指数表(普通)'!$C$2,D253='物価指数表(普通)'!$I$2)),INDEX('基率(福島県)'!$B$2:$D$3,2,2),
AND(E253="住宅",TRUE),INDEX('基率(福島県)'!$B$2:$D$3,2,3)
)*F253,0),"")</f>
        <v/>
      </c>
      <c r="H253" s="103"/>
      <c r="I253" s="99" t="str">
        <f>IFERROR(
IF(OR(D253="鉄筋③",D253="鉄骨鉄筋④",D253="コンクリートブロック⑤",D253="鉄骨⑥",D253="機械設備(施設構造:耐火)"),
ROUNDDOWN(
F253*H253*_xlfn.IFS(
AND(E253="普通",OR(D253='物価指数表(普通)'!$B$2,D253='物価指数表(普通)'!$H$2)),INDEX('基率(福島県)'!$B$2:$D$3,1,1),
AND(E253="普通",OR(D253='物価指数表(普通)'!$C$2,D253='物価指数表(普通)'!$I$2)),INDEX('基率(福島県)'!$B$2:$D$3,1,2),
AND(E253="普通",TRUE),INDEX('基率(福島県)'!$B$2:$D$3,1,3),
AND(E253="住宅",OR(D253='物価指数表(普通)'!$B$2,D253='物価指数表(普通)'!$H$2)),INDEX('基率(福島県)'!$B$2:$D$3,2,1),
AND(E253="住宅",OR(D253='物価指数表(普通)'!$C$2,D253='物価指数表(普通)'!$I$2)),INDEX('基率(福島県)'!$B$2:$D$3,2,2),
AND(E253="住宅",TRUE),INDEX('基率(福島県)'!$B$2:$D$3,2,3)
)*_xlfn.IFS(
H253=30%,2.4,
H253=40%,2,
H253=50%,1.7,
H253=60%,1.5,
H253=70%,1.35,
H253=80%,1.2),0),""),"")</f>
        <v/>
      </c>
    </row>
    <row r="254" spans="2:9">
      <c r="B254" s="12"/>
      <c r="C254" s="14"/>
      <c r="D254" s="16"/>
      <c r="E254" s="53"/>
      <c r="F254" s="74" t="str">
        <f>IFERROR(ROUND(_xlfn.IFS(
E254="普通",INDEX('物価指数表(普通)'!$B$3:$J$55,MATCH(C254,'物価指数表(普通)'!$A$3:$A$55,0),MATCH(D254,'物価指数表(普通)'!$B$2:$J$2,0))*B254,
E254="住宅",INDEX('物価指数表(住宅)'!$B$3:$J$55,MATCH(C254,'物価指数表(住宅)'!$A$3:$A$55,0),MATCH(D254,'物価指数表(住宅)'!$B$2:$J$2,0))*B254),0),"")</f>
        <v/>
      </c>
      <c r="G254" s="93" t="str">
        <f>IFERROR(ROUNDDOWN(_xlfn.IFS(
AND(E254="普通",OR(D254='物価指数表(普通)'!$B$2,D254='物価指数表(普通)'!$H$2)),INDEX('基率(福島県)'!$B$2:$D$3,1,1),
AND(E254="普通",OR(D254='物価指数表(普通)'!$C$2,D254='物価指数表(普通)'!$I$2)),INDEX('基率(福島県)'!$B$2:$D$3,1,2),
AND(E254="普通",TRUE),INDEX('基率(福島県)'!$B$2:$D$3,1,3),
AND(E254="住宅",OR(D254='物価指数表(普通)'!$B$2,D254='物価指数表(普通)'!$H$2)),INDEX('基率(福島県)'!$B$2:$D$3,2,1),
AND(E254="住宅",OR(D254='物価指数表(普通)'!$C$2,D254='物価指数表(普通)'!$I$2)),INDEX('基率(福島県)'!$B$2:$D$3,2,2),
AND(E254="住宅",TRUE),INDEX('基率(福島県)'!$B$2:$D$3,2,3)
)*F254,0),"")</f>
        <v/>
      </c>
      <c r="H254" s="103"/>
      <c r="I254" s="99" t="str">
        <f>IFERROR(
IF(OR(D254="鉄筋③",D254="鉄骨鉄筋④",D254="コンクリートブロック⑤",D254="鉄骨⑥",D254="機械設備(施設構造:耐火)"),
ROUNDDOWN(
F254*H254*_xlfn.IFS(
AND(E254="普通",OR(D254='物価指数表(普通)'!$B$2,D254='物価指数表(普通)'!$H$2)),INDEX('基率(福島県)'!$B$2:$D$3,1,1),
AND(E254="普通",OR(D254='物価指数表(普通)'!$C$2,D254='物価指数表(普通)'!$I$2)),INDEX('基率(福島県)'!$B$2:$D$3,1,2),
AND(E254="普通",TRUE),INDEX('基率(福島県)'!$B$2:$D$3,1,3),
AND(E254="住宅",OR(D254='物価指数表(普通)'!$B$2,D254='物価指数表(普通)'!$H$2)),INDEX('基率(福島県)'!$B$2:$D$3,2,1),
AND(E254="住宅",OR(D254='物価指数表(普通)'!$C$2,D254='物価指数表(普通)'!$I$2)),INDEX('基率(福島県)'!$B$2:$D$3,2,2),
AND(E254="住宅",TRUE),INDEX('基率(福島県)'!$B$2:$D$3,2,3)
)*_xlfn.IFS(
H254=30%,2.4,
H254=40%,2,
H254=50%,1.7,
H254=60%,1.5,
H254=70%,1.35,
H254=80%,1.2),0),""),"")</f>
        <v/>
      </c>
    </row>
    <row r="255" spans="2:9">
      <c r="B255" s="12"/>
      <c r="C255" s="14"/>
      <c r="D255" s="16"/>
      <c r="E255" s="53"/>
      <c r="F255" s="74" t="str">
        <f>IFERROR(ROUND(_xlfn.IFS(
E255="普通",INDEX('物価指数表(普通)'!$B$3:$J$55,MATCH(C255,'物価指数表(普通)'!$A$3:$A$55,0),MATCH(D255,'物価指数表(普通)'!$B$2:$J$2,0))*B255,
E255="住宅",INDEX('物価指数表(住宅)'!$B$3:$J$55,MATCH(C255,'物価指数表(住宅)'!$A$3:$A$55,0),MATCH(D255,'物価指数表(住宅)'!$B$2:$J$2,0))*B255),0),"")</f>
        <v/>
      </c>
      <c r="G255" s="93" t="str">
        <f>IFERROR(ROUNDDOWN(_xlfn.IFS(
AND(E255="普通",OR(D255='物価指数表(普通)'!$B$2,D255='物価指数表(普通)'!$H$2)),INDEX('基率(福島県)'!$B$2:$D$3,1,1),
AND(E255="普通",OR(D255='物価指数表(普通)'!$C$2,D255='物価指数表(普通)'!$I$2)),INDEX('基率(福島県)'!$B$2:$D$3,1,2),
AND(E255="普通",TRUE),INDEX('基率(福島県)'!$B$2:$D$3,1,3),
AND(E255="住宅",OR(D255='物価指数表(普通)'!$B$2,D255='物価指数表(普通)'!$H$2)),INDEX('基率(福島県)'!$B$2:$D$3,2,1),
AND(E255="住宅",OR(D255='物価指数表(普通)'!$C$2,D255='物価指数表(普通)'!$I$2)),INDEX('基率(福島県)'!$B$2:$D$3,2,2),
AND(E255="住宅",TRUE),INDEX('基率(福島県)'!$B$2:$D$3,2,3)
)*F255,0),"")</f>
        <v/>
      </c>
      <c r="H255" s="103"/>
      <c r="I255" s="99" t="str">
        <f>IFERROR(
IF(OR(D255="鉄筋③",D255="鉄骨鉄筋④",D255="コンクリートブロック⑤",D255="鉄骨⑥",D255="機械設備(施設構造:耐火)"),
ROUNDDOWN(
F255*H255*_xlfn.IFS(
AND(E255="普通",OR(D255='物価指数表(普通)'!$B$2,D255='物価指数表(普通)'!$H$2)),INDEX('基率(福島県)'!$B$2:$D$3,1,1),
AND(E255="普通",OR(D255='物価指数表(普通)'!$C$2,D255='物価指数表(普通)'!$I$2)),INDEX('基率(福島県)'!$B$2:$D$3,1,2),
AND(E255="普通",TRUE),INDEX('基率(福島県)'!$B$2:$D$3,1,3),
AND(E255="住宅",OR(D255='物価指数表(普通)'!$B$2,D255='物価指数表(普通)'!$H$2)),INDEX('基率(福島県)'!$B$2:$D$3,2,1),
AND(E255="住宅",OR(D255='物価指数表(普通)'!$C$2,D255='物価指数表(普通)'!$I$2)),INDEX('基率(福島県)'!$B$2:$D$3,2,2),
AND(E255="住宅",TRUE),INDEX('基率(福島県)'!$B$2:$D$3,2,3)
)*_xlfn.IFS(
H255=30%,2.4,
H255=40%,2,
H255=50%,1.7,
H255=60%,1.5,
H255=70%,1.35,
H255=80%,1.2),0),""),"")</f>
        <v/>
      </c>
    </row>
    <row r="256" spans="2:9">
      <c r="B256" s="12"/>
      <c r="C256" s="14"/>
      <c r="D256" s="16"/>
      <c r="E256" s="53"/>
      <c r="F256" s="74" t="str">
        <f>IFERROR(ROUND(_xlfn.IFS(
E256="普通",INDEX('物価指数表(普通)'!$B$3:$J$55,MATCH(C256,'物価指数表(普通)'!$A$3:$A$55,0),MATCH(D256,'物価指数表(普通)'!$B$2:$J$2,0))*B256,
E256="住宅",INDEX('物価指数表(住宅)'!$B$3:$J$55,MATCH(C256,'物価指数表(住宅)'!$A$3:$A$55,0),MATCH(D256,'物価指数表(住宅)'!$B$2:$J$2,0))*B256),0),"")</f>
        <v/>
      </c>
      <c r="G256" s="93" t="str">
        <f>IFERROR(ROUNDDOWN(_xlfn.IFS(
AND(E256="普通",OR(D256='物価指数表(普通)'!$B$2,D256='物価指数表(普通)'!$H$2)),INDEX('基率(福島県)'!$B$2:$D$3,1,1),
AND(E256="普通",OR(D256='物価指数表(普通)'!$C$2,D256='物価指数表(普通)'!$I$2)),INDEX('基率(福島県)'!$B$2:$D$3,1,2),
AND(E256="普通",TRUE),INDEX('基率(福島県)'!$B$2:$D$3,1,3),
AND(E256="住宅",OR(D256='物価指数表(普通)'!$B$2,D256='物価指数表(普通)'!$H$2)),INDEX('基率(福島県)'!$B$2:$D$3,2,1),
AND(E256="住宅",OR(D256='物価指数表(普通)'!$C$2,D256='物価指数表(普通)'!$I$2)),INDEX('基率(福島県)'!$B$2:$D$3,2,2),
AND(E256="住宅",TRUE),INDEX('基率(福島県)'!$B$2:$D$3,2,3)
)*F256,0),"")</f>
        <v/>
      </c>
      <c r="H256" s="103"/>
      <c r="I256" s="99" t="str">
        <f>IFERROR(
IF(OR(D256="鉄筋③",D256="鉄骨鉄筋④",D256="コンクリートブロック⑤",D256="鉄骨⑥",D256="機械設備(施設構造:耐火)"),
ROUNDDOWN(
F256*H256*_xlfn.IFS(
AND(E256="普通",OR(D256='物価指数表(普通)'!$B$2,D256='物価指数表(普通)'!$H$2)),INDEX('基率(福島県)'!$B$2:$D$3,1,1),
AND(E256="普通",OR(D256='物価指数表(普通)'!$C$2,D256='物価指数表(普通)'!$I$2)),INDEX('基率(福島県)'!$B$2:$D$3,1,2),
AND(E256="普通",TRUE),INDEX('基率(福島県)'!$B$2:$D$3,1,3),
AND(E256="住宅",OR(D256='物価指数表(普通)'!$B$2,D256='物価指数表(普通)'!$H$2)),INDEX('基率(福島県)'!$B$2:$D$3,2,1),
AND(E256="住宅",OR(D256='物価指数表(普通)'!$C$2,D256='物価指数表(普通)'!$I$2)),INDEX('基率(福島県)'!$B$2:$D$3,2,2),
AND(E256="住宅",TRUE),INDEX('基率(福島県)'!$B$2:$D$3,2,3)
)*_xlfn.IFS(
H256=30%,2.4,
H256=40%,2,
H256=50%,1.7,
H256=60%,1.5,
H256=70%,1.35,
H256=80%,1.2),0),""),"")</f>
        <v/>
      </c>
    </row>
    <row r="257" spans="2:9">
      <c r="B257" s="12"/>
      <c r="C257" s="14"/>
      <c r="D257" s="16"/>
      <c r="E257" s="53"/>
      <c r="F257" s="74" t="str">
        <f>IFERROR(ROUND(_xlfn.IFS(
E257="普通",INDEX('物価指数表(普通)'!$B$3:$J$55,MATCH(C257,'物価指数表(普通)'!$A$3:$A$55,0),MATCH(D257,'物価指数表(普通)'!$B$2:$J$2,0))*B257,
E257="住宅",INDEX('物価指数表(住宅)'!$B$3:$J$55,MATCH(C257,'物価指数表(住宅)'!$A$3:$A$55,0),MATCH(D257,'物価指数表(住宅)'!$B$2:$J$2,0))*B257),0),"")</f>
        <v/>
      </c>
      <c r="G257" s="93" t="str">
        <f>IFERROR(ROUNDDOWN(_xlfn.IFS(
AND(E257="普通",OR(D257='物価指数表(普通)'!$B$2,D257='物価指数表(普通)'!$H$2)),INDEX('基率(福島県)'!$B$2:$D$3,1,1),
AND(E257="普通",OR(D257='物価指数表(普通)'!$C$2,D257='物価指数表(普通)'!$I$2)),INDEX('基率(福島県)'!$B$2:$D$3,1,2),
AND(E257="普通",TRUE),INDEX('基率(福島県)'!$B$2:$D$3,1,3),
AND(E257="住宅",OR(D257='物価指数表(普通)'!$B$2,D257='物価指数表(普通)'!$H$2)),INDEX('基率(福島県)'!$B$2:$D$3,2,1),
AND(E257="住宅",OR(D257='物価指数表(普通)'!$C$2,D257='物価指数表(普通)'!$I$2)),INDEX('基率(福島県)'!$B$2:$D$3,2,2),
AND(E257="住宅",TRUE),INDEX('基率(福島県)'!$B$2:$D$3,2,3)
)*F257,0),"")</f>
        <v/>
      </c>
      <c r="H257" s="103"/>
      <c r="I257" s="99" t="str">
        <f>IFERROR(
IF(OR(D257="鉄筋③",D257="鉄骨鉄筋④",D257="コンクリートブロック⑤",D257="鉄骨⑥",D257="機械設備(施設構造:耐火)"),
ROUNDDOWN(
F257*H257*_xlfn.IFS(
AND(E257="普通",OR(D257='物価指数表(普通)'!$B$2,D257='物価指数表(普通)'!$H$2)),INDEX('基率(福島県)'!$B$2:$D$3,1,1),
AND(E257="普通",OR(D257='物価指数表(普通)'!$C$2,D257='物価指数表(普通)'!$I$2)),INDEX('基率(福島県)'!$B$2:$D$3,1,2),
AND(E257="普通",TRUE),INDEX('基率(福島県)'!$B$2:$D$3,1,3),
AND(E257="住宅",OR(D257='物価指数表(普通)'!$B$2,D257='物価指数表(普通)'!$H$2)),INDEX('基率(福島県)'!$B$2:$D$3,2,1),
AND(E257="住宅",OR(D257='物価指数表(普通)'!$C$2,D257='物価指数表(普通)'!$I$2)),INDEX('基率(福島県)'!$B$2:$D$3,2,2),
AND(E257="住宅",TRUE),INDEX('基率(福島県)'!$B$2:$D$3,2,3)
)*_xlfn.IFS(
H257=30%,2.4,
H257=40%,2,
H257=50%,1.7,
H257=60%,1.5,
H257=70%,1.35,
H257=80%,1.2),0),""),"")</f>
        <v/>
      </c>
    </row>
    <row r="258" spans="2:9">
      <c r="B258" s="12"/>
      <c r="C258" s="14"/>
      <c r="D258" s="16"/>
      <c r="E258" s="53"/>
      <c r="F258" s="74" t="str">
        <f>IFERROR(ROUND(_xlfn.IFS(
E258="普通",INDEX('物価指数表(普通)'!$B$3:$J$55,MATCH(C258,'物価指数表(普通)'!$A$3:$A$55,0),MATCH(D258,'物価指数表(普通)'!$B$2:$J$2,0))*B258,
E258="住宅",INDEX('物価指数表(住宅)'!$B$3:$J$55,MATCH(C258,'物価指数表(住宅)'!$A$3:$A$55,0),MATCH(D258,'物価指数表(住宅)'!$B$2:$J$2,0))*B258),0),"")</f>
        <v/>
      </c>
      <c r="G258" s="93" t="str">
        <f>IFERROR(ROUNDDOWN(_xlfn.IFS(
AND(E258="普通",OR(D258='物価指数表(普通)'!$B$2,D258='物価指数表(普通)'!$H$2)),INDEX('基率(福島県)'!$B$2:$D$3,1,1),
AND(E258="普通",OR(D258='物価指数表(普通)'!$C$2,D258='物価指数表(普通)'!$I$2)),INDEX('基率(福島県)'!$B$2:$D$3,1,2),
AND(E258="普通",TRUE),INDEX('基率(福島県)'!$B$2:$D$3,1,3),
AND(E258="住宅",OR(D258='物価指数表(普通)'!$B$2,D258='物価指数表(普通)'!$H$2)),INDEX('基率(福島県)'!$B$2:$D$3,2,1),
AND(E258="住宅",OR(D258='物価指数表(普通)'!$C$2,D258='物価指数表(普通)'!$I$2)),INDEX('基率(福島県)'!$B$2:$D$3,2,2),
AND(E258="住宅",TRUE),INDEX('基率(福島県)'!$B$2:$D$3,2,3)
)*F258,0),"")</f>
        <v/>
      </c>
      <c r="H258" s="103"/>
      <c r="I258" s="99" t="str">
        <f>IFERROR(
IF(OR(D258="鉄筋③",D258="鉄骨鉄筋④",D258="コンクリートブロック⑤",D258="鉄骨⑥",D258="機械設備(施設構造:耐火)"),
ROUNDDOWN(
F258*H258*_xlfn.IFS(
AND(E258="普通",OR(D258='物価指数表(普通)'!$B$2,D258='物価指数表(普通)'!$H$2)),INDEX('基率(福島県)'!$B$2:$D$3,1,1),
AND(E258="普通",OR(D258='物価指数表(普通)'!$C$2,D258='物価指数表(普通)'!$I$2)),INDEX('基率(福島県)'!$B$2:$D$3,1,2),
AND(E258="普通",TRUE),INDEX('基率(福島県)'!$B$2:$D$3,1,3),
AND(E258="住宅",OR(D258='物価指数表(普通)'!$B$2,D258='物価指数表(普通)'!$H$2)),INDEX('基率(福島県)'!$B$2:$D$3,2,1),
AND(E258="住宅",OR(D258='物価指数表(普通)'!$C$2,D258='物価指数表(普通)'!$I$2)),INDEX('基率(福島県)'!$B$2:$D$3,2,2),
AND(E258="住宅",TRUE),INDEX('基率(福島県)'!$B$2:$D$3,2,3)
)*_xlfn.IFS(
H258=30%,2.4,
H258=40%,2,
H258=50%,1.7,
H258=60%,1.5,
H258=70%,1.35,
H258=80%,1.2),0),""),"")</f>
        <v/>
      </c>
    </row>
    <row r="259" spans="2:9">
      <c r="B259" s="12"/>
      <c r="C259" s="14"/>
      <c r="D259" s="16"/>
      <c r="E259" s="53"/>
      <c r="F259" s="74" t="str">
        <f>IFERROR(ROUND(_xlfn.IFS(
E259="普通",INDEX('物価指数表(普通)'!$B$3:$J$55,MATCH(C259,'物価指数表(普通)'!$A$3:$A$55,0),MATCH(D259,'物価指数表(普通)'!$B$2:$J$2,0))*B259,
E259="住宅",INDEX('物価指数表(住宅)'!$B$3:$J$55,MATCH(C259,'物価指数表(住宅)'!$A$3:$A$55,0),MATCH(D259,'物価指数表(住宅)'!$B$2:$J$2,0))*B259),0),"")</f>
        <v/>
      </c>
      <c r="G259" s="93" t="str">
        <f>IFERROR(ROUNDDOWN(_xlfn.IFS(
AND(E259="普通",OR(D259='物価指数表(普通)'!$B$2,D259='物価指数表(普通)'!$H$2)),INDEX('基率(福島県)'!$B$2:$D$3,1,1),
AND(E259="普通",OR(D259='物価指数表(普通)'!$C$2,D259='物価指数表(普通)'!$I$2)),INDEX('基率(福島県)'!$B$2:$D$3,1,2),
AND(E259="普通",TRUE),INDEX('基率(福島県)'!$B$2:$D$3,1,3),
AND(E259="住宅",OR(D259='物価指数表(普通)'!$B$2,D259='物価指数表(普通)'!$H$2)),INDEX('基率(福島県)'!$B$2:$D$3,2,1),
AND(E259="住宅",OR(D259='物価指数表(普通)'!$C$2,D259='物価指数表(普通)'!$I$2)),INDEX('基率(福島県)'!$B$2:$D$3,2,2),
AND(E259="住宅",TRUE),INDEX('基率(福島県)'!$B$2:$D$3,2,3)
)*F259,0),"")</f>
        <v/>
      </c>
      <c r="H259" s="103"/>
      <c r="I259" s="99" t="str">
        <f>IFERROR(
IF(OR(D259="鉄筋③",D259="鉄骨鉄筋④",D259="コンクリートブロック⑤",D259="鉄骨⑥",D259="機械設備(施設構造:耐火)"),
ROUNDDOWN(
F259*H259*_xlfn.IFS(
AND(E259="普通",OR(D259='物価指数表(普通)'!$B$2,D259='物価指数表(普通)'!$H$2)),INDEX('基率(福島県)'!$B$2:$D$3,1,1),
AND(E259="普通",OR(D259='物価指数表(普通)'!$C$2,D259='物価指数表(普通)'!$I$2)),INDEX('基率(福島県)'!$B$2:$D$3,1,2),
AND(E259="普通",TRUE),INDEX('基率(福島県)'!$B$2:$D$3,1,3),
AND(E259="住宅",OR(D259='物価指数表(普通)'!$B$2,D259='物価指数表(普通)'!$H$2)),INDEX('基率(福島県)'!$B$2:$D$3,2,1),
AND(E259="住宅",OR(D259='物価指数表(普通)'!$C$2,D259='物価指数表(普通)'!$I$2)),INDEX('基率(福島県)'!$B$2:$D$3,2,2),
AND(E259="住宅",TRUE),INDEX('基率(福島県)'!$B$2:$D$3,2,3)
)*_xlfn.IFS(
H259=30%,2.4,
H259=40%,2,
H259=50%,1.7,
H259=60%,1.5,
H259=70%,1.35,
H259=80%,1.2),0),""),"")</f>
        <v/>
      </c>
    </row>
    <row r="260" spans="2:9">
      <c r="B260" s="12"/>
      <c r="C260" s="14"/>
      <c r="D260" s="16"/>
      <c r="E260" s="53"/>
      <c r="F260" s="74" t="str">
        <f>IFERROR(ROUND(_xlfn.IFS(
E260="普通",INDEX('物価指数表(普通)'!$B$3:$J$55,MATCH(C260,'物価指数表(普通)'!$A$3:$A$55,0),MATCH(D260,'物価指数表(普通)'!$B$2:$J$2,0))*B260,
E260="住宅",INDEX('物価指数表(住宅)'!$B$3:$J$55,MATCH(C260,'物価指数表(住宅)'!$A$3:$A$55,0),MATCH(D260,'物価指数表(住宅)'!$B$2:$J$2,0))*B260),0),"")</f>
        <v/>
      </c>
      <c r="G260" s="93" t="str">
        <f>IFERROR(ROUNDDOWN(_xlfn.IFS(
AND(E260="普通",OR(D260='物価指数表(普通)'!$B$2,D260='物価指数表(普通)'!$H$2)),INDEX('基率(福島県)'!$B$2:$D$3,1,1),
AND(E260="普通",OR(D260='物価指数表(普通)'!$C$2,D260='物価指数表(普通)'!$I$2)),INDEX('基率(福島県)'!$B$2:$D$3,1,2),
AND(E260="普通",TRUE),INDEX('基率(福島県)'!$B$2:$D$3,1,3),
AND(E260="住宅",OR(D260='物価指数表(普通)'!$B$2,D260='物価指数表(普通)'!$H$2)),INDEX('基率(福島県)'!$B$2:$D$3,2,1),
AND(E260="住宅",OR(D260='物価指数表(普通)'!$C$2,D260='物価指数表(普通)'!$I$2)),INDEX('基率(福島県)'!$B$2:$D$3,2,2),
AND(E260="住宅",TRUE),INDEX('基率(福島県)'!$B$2:$D$3,2,3)
)*F260,0),"")</f>
        <v/>
      </c>
      <c r="H260" s="103"/>
      <c r="I260" s="99" t="str">
        <f>IFERROR(
IF(OR(D260="鉄筋③",D260="鉄骨鉄筋④",D260="コンクリートブロック⑤",D260="鉄骨⑥",D260="機械設備(施設構造:耐火)"),
ROUNDDOWN(
F260*H260*_xlfn.IFS(
AND(E260="普通",OR(D260='物価指数表(普通)'!$B$2,D260='物価指数表(普通)'!$H$2)),INDEX('基率(福島県)'!$B$2:$D$3,1,1),
AND(E260="普通",OR(D260='物価指数表(普通)'!$C$2,D260='物価指数表(普通)'!$I$2)),INDEX('基率(福島県)'!$B$2:$D$3,1,2),
AND(E260="普通",TRUE),INDEX('基率(福島県)'!$B$2:$D$3,1,3),
AND(E260="住宅",OR(D260='物価指数表(普通)'!$B$2,D260='物価指数表(普通)'!$H$2)),INDEX('基率(福島県)'!$B$2:$D$3,2,1),
AND(E260="住宅",OR(D260='物価指数表(普通)'!$C$2,D260='物価指数表(普通)'!$I$2)),INDEX('基率(福島県)'!$B$2:$D$3,2,2),
AND(E260="住宅",TRUE),INDEX('基率(福島県)'!$B$2:$D$3,2,3)
)*_xlfn.IFS(
H260=30%,2.4,
H260=40%,2,
H260=50%,1.7,
H260=60%,1.5,
H260=70%,1.35,
H260=80%,1.2),0),""),"")</f>
        <v/>
      </c>
    </row>
    <row r="261" spans="2:9">
      <c r="B261" s="12"/>
      <c r="C261" s="14"/>
      <c r="D261" s="16"/>
      <c r="E261" s="53"/>
      <c r="F261" s="74" t="str">
        <f>IFERROR(ROUND(_xlfn.IFS(
E261="普通",INDEX('物価指数表(普通)'!$B$3:$J$55,MATCH(C261,'物価指数表(普通)'!$A$3:$A$55,0),MATCH(D261,'物価指数表(普通)'!$B$2:$J$2,0))*B261,
E261="住宅",INDEX('物価指数表(住宅)'!$B$3:$J$55,MATCH(C261,'物価指数表(住宅)'!$A$3:$A$55,0),MATCH(D261,'物価指数表(住宅)'!$B$2:$J$2,0))*B261),0),"")</f>
        <v/>
      </c>
      <c r="G261" s="93" t="str">
        <f>IFERROR(ROUNDDOWN(_xlfn.IFS(
AND(E261="普通",OR(D261='物価指数表(普通)'!$B$2,D261='物価指数表(普通)'!$H$2)),INDEX('基率(福島県)'!$B$2:$D$3,1,1),
AND(E261="普通",OR(D261='物価指数表(普通)'!$C$2,D261='物価指数表(普通)'!$I$2)),INDEX('基率(福島県)'!$B$2:$D$3,1,2),
AND(E261="普通",TRUE),INDEX('基率(福島県)'!$B$2:$D$3,1,3),
AND(E261="住宅",OR(D261='物価指数表(普通)'!$B$2,D261='物価指数表(普通)'!$H$2)),INDEX('基率(福島県)'!$B$2:$D$3,2,1),
AND(E261="住宅",OR(D261='物価指数表(普通)'!$C$2,D261='物価指数表(普通)'!$I$2)),INDEX('基率(福島県)'!$B$2:$D$3,2,2),
AND(E261="住宅",TRUE),INDEX('基率(福島県)'!$B$2:$D$3,2,3)
)*F261,0),"")</f>
        <v/>
      </c>
      <c r="H261" s="103"/>
      <c r="I261" s="99" t="str">
        <f>IFERROR(
IF(OR(D261="鉄筋③",D261="鉄骨鉄筋④",D261="コンクリートブロック⑤",D261="鉄骨⑥",D261="機械設備(施設構造:耐火)"),
ROUNDDOWN(
F261*H261*_xlfn.IFS(
AND(E261="普通",OR(D261='物価指数表(普通)'!$B$2,D261='物価指数表(普通)'!$H$2)),INDEX('基率(福島県)'!$B$2:$D$3,1,1),
AND(E261="普通",OR(D261='物価指数表(普通)'!$C$2,D261='物価指数表(普通)'!$I$2)),INDEX('基率(福島県)'!$B$2:$D$3,1,2),
AND(E261="普通",TRUE),INDEX('基率(福島県)'!$B$2:$D$3,1,3),
AND(E261="住宅",OR(D261='物価指数表(普通)'!$B$2,D261='物価指数表(普通)'!$H$2)),INDEX('基率(福島県)'!$B$2:$D$3,2,1),
AND(E261="住宅",OR(D261='物価指数表(普通)'!$C$2,D261='物価指数表(普通)'!$I$2)),INDEX('基率(福島県)'!$B$2:$D$3,2,2),
AND(E261="住宅",TRUE),INDEX('基率(福島県)'!$B$2:$D$3,2,3)
)*_xlfn.IFS(
H261=30%,2.4,
H261=40%,2,
H261=50%,1.7,
H261=60%,1.5,
H261=70%,1.35,
H261=80%,1.2),0),""),"")</f>
        <v/>
      </c>
    </row>
    <row r="262" spans="2:9">
      <c r="B262" s="12"/>
      <c r="C262" s="14"/>
      <c r="D262" s="16"/>
      <c r="E262" s="53"/>
      <c r="F262" s="74" t="str">
        <f>IFERROR(ROUND(_xlfn.IFS(
E262="普通",INDEX('物価指数表(普通)'!$B$3:$J$55,MATCH(C262,'物価指数表(普通)'!$A$3:$A$55,0),MATCH(D262,'物価指数表(普通)'!$B$2:$J$2,0))*B262,
E262="住宅",INDEX('物価指数表(住宅)'!$B$3:$J$55,MATCH(C262,'物価指数表(住宅)'!$A$3:$A$55,0),MATCH(D262,'物価指数表(住宅)'!$B$2:$J$2,0))*B262),0),"")</f>
        <v/>
      </c>
      <c r="G262" s="93" t="str">
        <f>IFERROR(ROUNDDOWN(_xlfn.IFS(
AND(E262="普通",OR(D262='物価指数表(普通)'!$B$2,D262='物価指数表(普通)'!$H$2)),INDEX('基率(福島県)'!$B$2:$D$3,1,1),
AND(E262="普通",OR(D262='物価指数表(普通)'!$C$2,D262='物価指数表(普通)'!$I$2)),INDEX('基率(福島県)'!$B$2:$D$3,1,2),
AND(E262="普通",TRUE),INDEX('基率(福島県)'!$B$2:$D$3,1,3),
AND(E262="住宅",OR(D262='物価指数表(普通)'!$B$2,D262='物価指数表(普通)'!$H$2)),INDEX('基率(福島県)'!$B$2:$D$3,2,1),
AND(E262="住宅",OR(D262='物価指数表(普通)'!$C$2,D262='物価指数表(普通)'!$I$2)),INDEX('基率(福島県)'!$B$2:$D$3,2,2),
AND(E262="住宅",TRUE),INDEX('基率(福島県)'!$B$2:$D$3,2,3)
)*F262,0),"")</f>
        <v/>
      </c>
      <c r="H262" s="103"/>
      <c r="I262" s="99" t="str">
        <f>IFERROR(
IF(OR(D262="鉄筋③",D262="鉄骨鉄筋④",D262="コンクリートブロック⑤",D262="鉄骨⑥",D262="機械設備(施設構造:耐火)"),
ROUNDDOWN(
F262*H262*_xlfn.IFS(
AND(E262="普通",OR(D262='物価指数表(普通)'!$B$2,D262='物価指数表(普通)'!$H$2)),INDEX('基率(福島県)'!$B$2:$D$3,1,1),
AND(E262="普通",OR(D262='物価指数表(普通)'!$C$2,D262='物価指数表(普通)'!$I$2)),INDEX('基率(福島県)'!$B$2:$D$3,1,2),
AND(E262="普通",TRUE),INDEX('基率(福島県)'!$B$2:$D$3,1,3),
AND(E262="住宅",OR(D262='物価指数表(普通)'!$B$2,D262='物価指数表(普通)'!$H$2)),INDEX('基率(福島県)'!$B$2:$D$3,2,1),
AND(E262="住宅",OR(D262='物価指数表(普通)'!$C$2,D262='物価指数表(普通)'!$I$2)),INDEX('基率(福島県)'!$B$2:$D$3,2,2),
AND(E262="住宅",TRUE),INDEX('基率(福島県)'!$B$2:$D$3,2,3)
)*_xlfn.IFS(
H262=30%,2.4,
H262=40%,2,
H262=50%,1.7,
H262=60%,1.5,
H262=70%,1.35,
H262=80%,1.2),0),""),"")</f>
        <v/>
      </c>
    </row>
    <row r="263" spans="2:9">
      <c r="B263" s="12"/>
      <c r="C263" s="14"/>
      <c r="D263" s="16"/>
      <c r="E263" s="53"/>
      <c r="F263" s="74" t="str">
        <f>IFERROR(ROUND(_xlfn.IFS(
E263="普通",INDEX('物価指数表(普通)'!$B$3:$J$55,MATCH(C263,'物価指数表(普通)'!$A$3:$A$55,0),MATCH(D263,'物価指数表(普通)'!$B$2:$J$2,0))*B263,
E263="住宅",INDEX('物価指数表(住宅)'!$B$3:$J$55,MATCH(C263,'物価指数表(住宅)'!$A$3:$A$55,0),MATCH(D263,'物価指数表(住宅)'!$B$2:$J$2,0))*B263),0),"")</f>
        <v/>
      </c>
      <c r="G263" s="93" t="str">
        <f>IFERROR(ROUNDDOWN(_xlfn.IFS(
AND(E263="普通",OR(D263='物価指数表(普通)'!$B$2,D263='物価指数表(普通)'!$H$2)),INDEX('基率(福島県)'!$B$2:$D$3,1,1),
AND(E263="普通",OR(D263='物価指数表(普通)'!$C$2,D263='物価指数表(普通)'!$I$2)),INDEX('基率(福島県)'!$B$2:$D$3,1,2),
AND(E263="普通",TRUE),INDEX('基率(福島県)'!$B$2:$D$3,1,3),
AND(E263="住宅",OR(D263='物価指数表(普通)'!$B$2,D263='物価指数表(普通)'!$H$2)),INDEX('基率(福島県)'!$B$2:$D$3,2,1),
AND(E263="住宅",OR(D263='物価指数表(普通)'!$C$2,D263='物価指数表(普通)'!$I$2)),INDEX('基率(福島県)'!$B$2:$D$3,2,2),
AND(E263="住宅",TRUE),INDEX('基率(福島県)'!$B$2:$D$3,2,3)
)*F263,0),"")</f>
        <v/>
      </c>
      <c r="H263" s="103"/>
      <c r="I263" s="99" t="str">
        <f>IFERROR(
IF(OR(D263="鉄筋③",D263="鉄骨鉄筋④",D263="コンクリートブロック⑤",D263="鉄骨⑥",D263="機械設備(施設構造:耐火)"),
ROUNDDOWN(
F263*H263*_xlfn.IFS(
AND(E263="普通",OR(D263='物価指数表(普通)'!$B$2,D263='物価指数表(普通)'!$H$2)),INDEX('基率(福島県)'!$B$2:$D$3,1,1),
AND(E263="普通",OR(D263='物価指数表(普通)'!$C$2,D263='物価指数表(普通)'!$I$2)),INDEX('基率(福島県)'!$B$2:$D$3,1,2),
AND(E263="普通",TRUE),INDEX('基率(福島県)'!$B$2:$D$3,1,3),
AND(E263="住宅",OR(D263='物価指数表(普通)'!$B$2,D263='物価指数表(普通)'!$H$2)),INDEX('基率(福島県)'!$B$2:$D$3,2,1),
AND(E263="住宅",OR(D263='物価指数表(普通)'!$C$2,D263='物価指数表(普通)'!$I$2)),INDEX('基率(福島県)'!$B$2:$D$3,2,2),
AND(E263="住宅",TRUE),INDEX('基率(福島県)'!$B$2:$D$3,2,3)
)*_xlfn.IFS(
H263=30%,2.4,
H263=40%,2,
H263=50%,1.7,
H263=60%,1.5,
H263=70%,1.35,
H263=80%,1.2),0),""),"")</f>
        <v/>
      </c>
    </row>
    <row r="264" spans="2:9">
      <c r="B264" s="12"/>
      <c r="C264" s="14"/>
      <c r="D264" s="16"/>
      <c r="E264" s="53"/>
      <c r="F264" s="74" t="str">
        <f>IFERROR(ROUND(_xlfn.IFS(
E264="普通",INDEX('物価指数表(普通)'!$B$3:$J$55,MATCH(C264,'物価指数表(普通)'!$A$3:$A$55,0),MATCH(D264,'物価指数表(普通)'!$B$2:$J$2,0))*B264,
E264="住宅",INDEX('物価指数表(住宅)'!$B$3:$J$55,MATCH(C264,'物価指数表(住宅)'!$A$3:$A$55,0),MATCH(D264,'物価指数表(住宅)'!$B$2:$J$2,0))*B264),0),"")</f>
        <v/>
      </c>
      <c r="G264" s="93" t="str">
        <f>IFERROR(ROUNDDOWN(_xlfn.IFS(
AND(E264="普通",OR(D264='物価指数表(普通)'!$B$2,D264='物価指数表(普通)'!$H$2)),INDEX('基率(福島県)'!$B$2:$D$3,1,1),
AND(E264="普通",OR(D264='物価指数表(普通)'!$C$2,D264='物価指数表(普通)'!$I$2)),INDEX('基率(福島県)'!$B$2:$D$3,1,2),
AND(E264="普通",TRUE),INDEX('基率(福島県)'!$B$2:$D$3,1,3),
AND(E264="住宅",OR(D264='物価指数表(普通)'!$B$2,D264='物価指数表(普通)'!$H$2)),INDEX('基率(福島県)'!$B$2:$D$3,2,1),
AND(E264="住宅",OR(D264='物価指数表(普通)'!$C$2,D264='物価指数表(普通)'!$I$2)),INDEX('基率(福島県)'!$B$2:$D$3,2,2),
AND(E264="住宅",TRUE),INDEX('基率(福島県)'!$B$2:$D$3,2,3)
)*F264,0),"")</f>
        <v/>
      </c>
      <c r="H264" s="103"/>
      <c r="I264" s="99" t="str">
        <f>IFERROR(
IF(OR(D264="鉄筋③",D264="鉄骨鉄筋④",D264="コンクリートブロック⑤",D264="鉄骨⑥",D264="機械設備(施設構造:耐火)"),
ROUNDDOWN(
F264*H264*_xlfn.IFS(
AND(E264="普通",OR(D264='物価指数表(普通)'!$B$2,D264='物価指数表(普通)'!$H$2)),INDEX('基率(福島県)'!$B$2:$D$3,1,1),
AND(E264="普通",OR(D264='物価指数表(普通)'!$C$2,D264='物価指数表(普通)'!$I$2)),INDEX('基率(福島県)'!$B$2:$D$3,1,2),
AND(E264="普通",TRUE),INDEX('基率(福島県)'!$B$2:$D$3,1,3),
AND(E264="住宅",OR(D264='物価指数表(普通)'!$B$2,D264='物価指数表(普通)'!$H$2)),INDEX('基率(福島県)'!$B$2:$D$3,2,1),
AND(E264="住宅",OR(D264='物価指数表(普通)'!$C$2,D264='物価指数表(普通)'!$I$2)),INDEX('基率(福島県)'!$B$2:$D$3,2,2),
AND(E264="住宅",TRUE),INDEX('基率(福島県)'!$B$2:$D$3,2,3)
)*_xlfn.IFS(
H264=30%,2.4,
H264=40%,2,
H264=50%,1.7,
H264=60%,1.5,
H264=70%,1.35,
H264=80%,1.2),0),""),"")</f>
        <v/>
      </c>
    </row>
    <row r="265" spans="2:9">
      <c r="B265" s="12"/>
      <c r="C265" s="14"/>
      <c r="D265" s="16"/>
      <c r="E265" s="53"/>
      <c r="F265" s="74" t="str">
        <f>IFERROR(ROUND(_xlfn.IFS(
E265="普通",INDEX('物価指数表(普通)'!$B$3:$J$55,MATCH(C265,'物価指数表(普通)'!$A$3:$A$55,0),MATCH(D265,'物価指数表(普通)'!$B$2:$J$2,0))*B265,
E265="住宅",INDEX('物価指数表(住宅)'!$B$3:$J$55,MATCH(C265,'物価指数表(住宅)'!$A$3:$A$55,0),MATCH(D265,'物価指数表(住宅)'!$B$2:$J$2,0))*B265),0),"")</f>
        <v/>
      </c>
      <c r="G265" s="93" t="str">
        <f>IFERROR(ROUNDDOWN(_xlfn.IFS(
AND(E265="普通",OR(D265='物価指数表(普通)'!$B$2,D265='物価指数表(普通)'!$H$2)),INDEX('基率(福島県)'!$B$2:$D$3,1,1),
AND(E265="普通",OR(D265='物価指数表(普通)'!$C$2,D265='物価指数表(普通)'!$I$2)),INDEX('基率(福島県)'!$B$2:$D$3,1,2),
AND(E265="普通",TRUE),INDEX('基率(福島県)'!$B$2:$D$3,1,3),
AND(E265="住宅",OR(D265='物価指数表(普通)'!$B$2,D265='物価指数表(普通)'!$H$2)),INDEX('基率(福島県)'!$B$2:$D$3,2,1),
AND(E265="住宅",OR(D265='物価指数表(普通)'!$C$2,D265='物価指数表(普通)'!$I$2)),INDEX('基率(福島県)'!$B$2:$D$3,2,2),
AND(E265="住宅",TRUE),INDEX('基率(福島県)'!$B$2:$D$3,2,3)
)*F265,0),"")</f>
        <v/>
      </c>
      <c r="H265" s="103"/>
      <c r="I265" s="99" t="str">
        <f>IFERROR(
IF(OR(D265="鉄筋③",D265="鉄骨鉄筋④",D265="コンクリートブロック⑤",D265="鉄骨⑥",D265="機械設備(施設構造:耐火)"),
ROUNDDOWN(
F265*H265*_xlfn.IFS(
AND(E265="普通",OR(D265='物価指数表(普通)'!$B$2,D265='物価指数表(普通)'!$H$2)),INDEX('基率(福島県)'!$B$2:$D$3,1,1),
AND(E265="普通",OR(D265='物価指数表(普通)'!$C$2,D265='物価指数表(普通)'!$I$2)),INDEX('基率(福島県)'!$B$2:$D$3,1,2),
AND(E265="普通",TRUE),INDEX('基率(福島県)'!$B$2:$D$3,1,3),
AND(E265="住宅",OR(D265='物価指数表(普通)'!$B$2,D265='物価指数表(普通)'!$H$2)),INDEX('基率(福島県)'!$B$2:$D$3,2,1),
AND(E265="住宅",OR(D265='物価指数表(普通)'!$C$2,D265='物価指数表(普通)'!$I$2)),INDEX('基率(福島県)'!$B$2:$D$3,2,2),
AND(E265="住宅",TRUE),INDEX('基率(福島県)'!$B$2:$D$3,2,3)
)*_xlfn.IFS(
H265=30%,2.4,
H265=40%,2,
H265=50%,1.7,
H265=60%,1.5,
H265=70%,1.35,
H265=80%,1.2),0),""),"")</f>
        <v/>
      </c>
    </row>
    <row r="266" spans="2:9">
      <c r="B266" s="12"/>
      <c r="C266" s="14"/>
      <c r="D266" s="16"/>
      <c r="E266" s="53"/>
      <c r="F266" s="74" t="str">
        <f>IFERROR(ROUND(_xlfn.IFS(
E266="普通",INDEX('物価指数表(普通)'!$B$3:$J$55,MATCH(C266,'物価指数表(普通)'!$A$3:$A$55,0),MATCH(D266,'物価指数表(普通)'!$B$2:$J$2,0))*B266,
E266="住宅",INDEX('物価指数表(住宅)'!$B$3:$J$55,MATCH(C266,'物価指数表(住宅)'!$A$3:$A$55,0),MATCH(D266,'物価指数表(住宅)'!$B$2:$J$2,0))*B266),0),"")</f>
        <v/>
      </c>
      <c r="G266" s="93" t="str">
        <f>IFERROR(ROUNDDOWN(_xlfn.IFS(
AND(E266="普通",OR(D266='物価指数表(普通)'!$B$2,D266='物価指数表(普通)'!$H$2)),INDEX('基率(福島県)'!$B$2:$D$3,1,1),
AND(E266="普通",OR(D266='物価指数表(普通)'!$C$2,D266='物価指数表(普通)'!$I$2)),INDEX('基率(福島県)'!$B$2:$D$3,1,2),
AND(E266="普通",TRUE),INDEX('基率(福島県)'!$B$2:$D$3,1,3),
AND(E266="住宅",OR(D266='物価指数表(普通)'!$B$2,D266='物価指数表(普通)'!$H$2)),INDEX('基率(福島県)'!$B$2:$D$3,2,1),
AND(E266="住宅",OR(D266='物価指数表(普通)'!$C$2,D266='物価指数表(普通)'!$I$2)),INDEX('基率(福島県)'!$B$2:$D$3,2,2),
AND(E266="住宅",TRUE),INDEX('基率(福島県)'!$B$2:$D$3,2,3)
)*F266,0),"")</f>
        <v/>
      </c>
      <c r="H266" s="103"/>
      <c r="I266" s="99" t="str">
        <f>IFERROR(
IF(OR(D266="鉄筋③",D266="鉄骨鉄筋④",D266="コンクリートブロック⑤",D266="鉄骨⑥",D266="機械設備(施設構造:耐火)"),
ROUNDDOWN(
F266*H266*_xlfn.IFS(
AND(E266="普通",OR(D266='物価指数表(普通)'!$B$2,D266='物価指数表(普通)'!$H$2)),INDEX('基率(福島県)'!$B$2:$D$3,1,1),
AND(E266="普通",OR(D266='物価指数表(普通)'!$C$2,D266='物価指数表(普通)'!$I$2)),INDEX('基率(福島県)'!$B$2:$D$3,1,2),
AND(E266="普通",TRUE),INDEX('基率(福島県)'!$B$2:$D$3,1,3),
AND(E266="住宅",OR(D266='物価指数表(普通)'!$B$2,D266='物価指数表(普通)'!$H$2)),INDEX('基率(福島県)'!$B$2:$D$3,2,1),
AND(E266="住宅",OR(D266='物価指数表(普通)'!$C$2,D266='物価指数表(普通)'!$I$2)),INDEX('基率(福島県)'!$B$2:$D$3,2,2),
AND(E266="住宅",TRUE),INDEX('基率(福島県)'!$B$2:$D$3,2,3)
)*_xlfn.IFS(
H266=30%,2.4,
H266=40%,2,
H266=50%,1.7,
H266=60%,1.5,
H266=70%,1.35,
H266=80%,1.2),0),""),"")</f>
        <v/>
      </c>
    </row>
    <row r="267" spans="2:9">
      <c r="B267" s="12"/>
      <c r="C267" s="14"/>
      <c r="D267" s="16"/>
      <c r="E267" s="53"/>
      <c r="F267" s="74" t="str">
        <f>IFERROR(ROUND(_xlfn.IFS(
E267="普通",INDEX('物価指数表(普通)'!$B$3:$J$55,MATCH(C267,'物価指数表(普通)'!$A$3:$A$55,0),MATCH(D267,'物価指数表(普通)'!$B$2:$J$2,0))*B267,
E267="住宅",INDEX('物価指数表(住宅)'!$B$3:$J$55,MATCH(C267,'物価指数表(住宅)'!$A$3:$A$55,0),MATCH(D267,'物価指数表(住宅)'!$B$2:$J$2,0))*B267),0),"")</f>
        <v/>
      </c>
      <c r="G267" s="93" t="str">
        <f>IFERROR(ROUNDDOWN(_xlfn.IFS(
AND(E267="普通",OR(D267='物価指数表(普通)'!$B$2,D267='物価指数表(普通)'!$H$2)),INDEX('基率(福島県)'!$B$2:$D$3,1,1),
AND(E267="普通",OR(D267='物価指数表(普通)'!$C$2,D267='物価指数表(普通)'!$I$2)),INDEX('基率(福島県)'!$B$2:$D$3,1,2),
AND(E267="普通",TRUE),INDEX('基率(福島県)'!$B$2:$D$3,1,3),
AND(E267="住宅",OR(D267='物価指数表(普通)'!$B$2,D267='物価指数表(普通)'!$H$2)),INDEX('基率(福島県)'!$B$2:$D$3,2,1),
AND(E267="住宅",OR(D267='物価指数表(普通)'!$C$2,D267='物価指数表(普通)'!$I$2)),INDEX('基率(福島県)'!$B$2:$D$3,2,2),
AND(E267="住宅",TRUE),INDEX('基率(福島県)'!$B$2:$D$3,2,3)
)*F267,0),"")</f>
        <v/>
      </c>
      <c r="H267" s="103"/>
      <c r="I267" s="99" t="str">
        <f>IFERROR(
IF(OR(D267="鉄筋③",D267="鉄骨鉄筋④",D267="コンクリートブロック⑤",D267="鉄骨⑥",D267="機械設備(施設構造:耐火)"),
ROUNDDOWN(
F267*H267*_xlfn.IFS(
AND(E267="普通",OR(D267='物価指数表(普通)'!$B$2,D267='物価指数表(普通)'!$H$2)),INDEX('基率(福島県)'!$B$2:$D$3,1,1),
AND(E267="普通",OR(D267='物価指数表(普通)'!$C$2,D267='物価指数表(普通)'!$I$2)),INDEX('基率(福島県)'!$B$2:$D$3,1,2),
AND(E267="普通",TRUE),INDEX('基率(福島県)'!$B$2:$D$3,1,3),
AND(E267="住宅",OR(D267='物価指数表(普通)'!$B$2,D267='物価指数表(普通)'!$H$2)),INDEX('基率(福島県)'!$B$2:$D$3,2,1),
AND(E267="住宅",OR(D267='物価指数表(普通)'!$C$2,D267='物価指数表(普通)'!$I$2)),INDEX('基率(福島県)'!$B$2:$D$3,2,2),
AND(E267="住宅",TRUE),INDEX('基率(福島県)'!$B$2:$D$3,2,3)
)*_xlfn.IFS(
H267=30%,2.4,
H267=40%,2,
H267=50%,1.7,
H267=60%,1.5,
H267=70%,1.35,
H267=80%,1.2),0),""),"")</f>
        <v/>
      </c>
    </row>
    <row r="268" spans="2:9">
      <c r="B268" s="12"/>
      <c r="C268" s="14"/>
      <c r="D268" s="16"/>
      <c r="E268" s="53"/>
      <c r="F268" s="74" t="str">
        <f>IFERROR(ROUND(_xlfn.IFS(
E268="普通",INDEX('物価指数表(普通)'!$B$3:$J$55,MATCH(C268,'物価指数表(普通)'!$A$3:$A$55,0),MATCH(D268,'物価指数表(普通)'!$B$2:$J$2,0))*B268,
E268="住宅",INDEX('物価指数表(住宅)'!$B$3:$J$55,MATCH(C268,'物価指数表(住宅)'!$A$3:$A$55,0),MATCH(D268,'物価指数表(住宅)'!$B$2:$J$2,0))*B268),0),"")</f>
        <v/>
      </c>
      <c r="G268" s="93" t="str">
        <f>IFERROR(ROUNDDOWN(_xlfn.IFS(
AND(E268="普通",OR(D268='物価指数表(普通)'!$B$2,D268='物価指数表(普通)'!$H$2)),INDEX('基率(福島県)'!$B$2:$D$3,1,1),
AND(E268="普通",OR(D268='物価指数表(普通)'!$C$2,D268='物価指数表(普通)'!$I$2)),INDEX('基率(福島県)'!$B$2:$D$3,1,2),
AND(E268="普通",TRUE),INDEX('基率(福島県)'!$B$2:$D$3,1,3),
AND(E268="住宅",OR(D268='物価指数表(普通)'!$B$2,D268='物価指数表(普通)'!$H$2)),INDEX('基率(福島県)'!$B$2:$D$3,2,1),
AND(E268="住宅",OR(D268='物価指数表(普通)'!$C$2,D268='物価指数表(普通)'!$I$2)),INDEX('基率(福島県)'!$B$2:$D$3,2,2),
AND(E268="住宅",TRUE),INDEX('基率(福島県)'!$B$2:$D$3,2,3)
)*F268,0),"")</f>
        <v/>
      </c>
      <c r="H268" s="103"/>
      <c r="I268" s="99" t="str">
        <f>IFERROR(
IF(OR(D268="鉄筋③",D268="鉄骨鉄筋④",D268="コンクリートブロック⑤",D268="鉄骨⑥",D268="機械設備(施設構造:耐火)"),
ROUNDDOWN(
F268*H268*_xlfn.IFS(
AND(E268="普通",OR(D268='物価指数表(普通)'!$B$2,D268='物価指数表(普通)'!$H$2)),INDEX('基率(福島県)'!$B$2:$D$3,1,1),
AND(E268="普通",OR(D268='物価指数表(普通)'!$C$2,D268='物価指数表(普通)'!$I$2)),INDEX('基率(福島県)'!$B$2:$D$3,1,2),
AND(E268="普通",TRUE),INDEX('基率(福島県)'!$B$2:$D$3,1,3),
AND(E268="住宅",OR(D268='物価指数表(普通)'!$B$2,D268='物価指数表(普通)'!$H$2)),INDEX('基率(福島県)'!$B$2:$D$3,2,1),
AND(E268="住宅",OR(D268='物価指数表(普通)'!$C$2,D268='物価指数表(普通)'!$I$2)),INDEX('基率(福島県)'!$B$2:$D$3,2,2),
AND(E268="住宅",TRUE),INDEX('基率(福島県)'!$B$2:$D$3,2,3)
)*_xlfn.IFS(
H268=30%,2.4,
H268=40%,2,
H268=50%,1.7,
H268=60%,1.5,
H268=70%,1.35,
H268=80%,1.2),0),""),"")</f>
        <v/>
      </c>
    </row>
    <row r="269" spans="2:9">
      <c r="B269" s="12"/>
      <c r="C269" s="14"/>
      <c r="D269" s="16"/>
      <c r="E269" s="53"/>
      <c r="F269" s="74" t="str">
        <f>IFERROR(ROUND(_xlfn.IFS(
E269="普通",INDEX('物価指数表(普通)'!$B$3:$J$55,MATCH(C269,'物価指数表(普通)'!$A$3:$A$55,0),MATCH(D269,'物価指数表(普通)'!$B$2:$J$2,0))*B269,
E269="住宅",INDEX('物価指数表(住宅)'!$B$3:$J$55,MATCH(C269,'物価指数表(住宅)'!$A$3:$A$55,0),MATCH(D269,'物価指数表(住宅)'!$B$2:$J$2,0))*B269),0),"")</f>
        <v/>
      </c>
      <c r="G269" s="93" t="str">
        <f>IFERROR(ROUNDDOWN(_xlfn.IFS(
AND(E269="普通",OR(D269='物価指数表(普通)'!$B$2,D269='物価指数表(普通)'!$H$2)),INDEX('基率(福島県)'!$B$2:$D$3,1,1),
AND(E269="普通",OR(D269='物価指数表(普通)'!$C$2,D269='物価指数表(普通)'!$I$2)),INDEX('基率(福島県)'!$B$2:$D$3,1,2),
AND(E269="普通",TRUE),INDEX('基率(福島県)'!$B$2:$D$3,1,3),
AND(E269="住宅",OR(D269='物価指数表(普通)'!$B$2,D269='物価指数表(普通)'!$H$2)),INDEX('基率(福島県)'!$B$2:$D$3,2,1),
AND(E269="住宅",OR(D269='物価指数表(普通)'!$C$2,D269='物価指数表(普通)'!$I$2)),INDEX('基率(福島県)'!$B$2:$D$3,2,2),
AND(E269="住宅",TRUE),INDEX('基率(福島県)'!$B$2:$D$3,2,3)
)*F269,0),"")</f>
        <v/>
      </c>
      <c r="H269" s="103"/>
      <c r="I269" s="99" t="str">
        <f>IFERROR(
IF(OR(D269="鉄筋③",D269="鉄骨鉄筋④",D269="コンクリートブロック⑤",D269="鉄骨⑥",D269="機械設備(施設構造:耐火)"),
ROUNDDOWN(
F269*H269*_xlfn.IFS(
AND(E269="普通",OR(D269='物価指数表(普通)'!$B$2,D269='物価指数表(普通)'!$H$2)),INDEX('基率(福島県)'!$B$2:$D$3,1,1),
AND(E269="普通",OR(D269='物価指数表(普通)'!$C$2,D269='物価指数表(普通)'!$I$2)),INDEX('基率(福島県)'!$B$2:$D$3,1,2),
AND(E269="普通",TRUE),INDEX('基率(福島県)'!$B$2:$D$3,1,3),
AND(E269="住宅",OR(D269='物価指数表(普通)'!$B$2,D269='物価指数表(普通)'!$H$2)),INDEX('基率(福島県)'!$B$2:$D$3,2,1),
AND(E269="住宅",OR(D269='物価指数表(普通)'!$C$2,D269='物価指数表(普通)'!$I$2)),INDEX('基率(福島県)'!$B$2:$D$3,2,2),
AND(E269="住宅",TRUE),INDEX('基率(福島県)'!$B$2:$D$3,2,3)
)*_xlfn.IFS(
H269=30%,2.4,
H269=40%,2,
H269=50%,1.7,
H269=60%,1.5,
H269=70%,1.35,
H269=80%,1.2),0),""),"")</f>
        <v/>
      </c>
    </row>
    <row r="270" spans="2:9">
      <c r="B270" s="12"/>
      <c r="C270" s="14"/>
      <c r="D270" s="16"/>
      <c r="E270" s="53"/>
      <c r="F270" s="74" t="str">
        <f>IFERROR(ROUND(_xlfn.IFS(
E270="普通",INDEX('物価指数表(普通)'!$B$3:$J$55,MATCH(C270,'物価指数表(普通)'!$A$3:$A$55,0),MATCH(D270,'物価指数表(普通)'!$B$2:$J$2,0))*B270,
E270="住宅",INDEX('物価指数表(住宅)'!$B$3:$J$55,MATCH(C270,'物価指数表(住宅)'!$A$3:$A$55,0),MATCH(D270,'物価指数表(住宅)'!$B$2:$J$2,0))*B270),0),"")</f>
        <v/>
      </c>
      <c r="G270" s="93" t="str">
        <f>IFERROR(ROUNDDOWN(_xlfn.IFS(
AND(E270="普通",OR(D270='物価指数表(普通)'!$B$2,D270='物価指数表(普通)'!$H$2)),INDEX('基率(福島県)'!$B$2:$D$3,1,1),
AND(E270="普通",OR(D270='物価指数表(普通)'!$C$2,D270='物価指数表(普通)'!$I$2)),INDEX('基率(福島県)'!$B$2:$D$3,1,2),
AND(E270="普通",TRUE),INDEX('基率(福島県)'!$B$2:$D$3,1,3),
AND(E270="住宅",OR(D270='物価指数表(普通)'!$B$2,D270='物価指数表(普通)'!$H$2)),INDEX('基率(福島県)'!$B$2:$D$3,2,1),
AND(E270="住宅",OR(D270='物価指数表(普通)'!$C$2,D270='物価指数表(普通)'!$I$2)),INDEX('基率(福島県)'!$B$2:$D$3,2,2),
AND(E270="住宅",TRUE),INDEX('基率(福島県)'!$B$2:$D$3,2,3)
)*F270,0),"")</f>
        <v/>
      </c>
      <c r="H270" s="103"/>
      <c r="I270" s="99" t="str">
        <f>IFERROR(
IF(OR(D270="鉄筋③",D270="鉄骨鉄筋④",D270="コンクリートブロック⑤",D270="鉄骨⑥",D270="機械設備(施設構造:耐火)"),
ROUNDDOWN(
F270*H270*_xlfn.IFS(
AND(E270="普通",OR(D270='物価指数表(普通)'!$B$2,D270='物価指数表(普通)'!$H$2)),INDEX('基率(福島県)'!$B$2:$D$3,1,1),
AND(E270="普通",OR(D270='物価指数表(普通)'!$C$2,D270='物価指数表(普通)'!$I$2)),INDEX('基率(福島県)'!$B$2:$D$3,1,2),
AND(E270="普通",TRUE),INDEX('基率(福島県)'!$B$2:$D$3,1,3),
AND(E270="住宅",OR(D270='物価指数表(普通)'!$B$2,D270='物価指数表(普通)'!$H$2)),INDEX('基率(福島県)'!$B$2:$D$3,2,1),
AND(E270="住宅",OR(D270='物価指数表(普通)'!$C$2,D270='物価指数表(普通)'!$I$2)),INDEX('基率(福島県)'!$B$2:$D$3,2,2),
AND(E270="住宅",TRUE),INDEX('基率(福島県)'!$B$2:$D$3,2,3)
)*_xlfn.IFS(
H270=30%,2.4,
H270=40%,2,
H270=50%,1.7,
H270=60%,1.5,
H270=70%,1.35,
H270=80%,1.2),0),""),"")</f>
        <v/>
      </c>
    </row>
    <row r="271" spans="2:9">
      <c r="B271" s="12"/>
      <c r="C271" s="14"/>
      <c r="D271" s="16"/>
      <c r="E271" s="53"/>
      <c r="F271" s="74" t="str">
        <f>IFERROR(ROUND(_xlfn.IFS(
E271="普通",INDEX('物価指数表(普通)'!$B$3:$J$55,MATCH(C271,'物価指数表(普通)'!$A$3:$A$55,0),MATCH(D271,'物価指数表(普通)'!$B$2:$J$2,0))*B271,
E271="住宅",INDEX('物価指数表(住宅)'!$B$3:$J$55,MATCH(C271,'物価指数表(住宅)'!$A$3:$A$55,0),MATCH(D271,'物価指数表(住宅)'!$B$2:$J$2,0))*B271),0),"")</f>
        <v/>
      </c>
      <c r="G271" s="93" t="str">
        <f>IFERROR(ROUNDDOWN(_xlfn.IFS(
AND(E271="普通",OR(D271='物価指数表(普通)'!$B$2,D271='物価指数表(普通)'!$H$2)),INDEX('基率(福島県)'!$B$2:$D$3,1,1),
AND(E271="普通",OR(D271='物価指数表(普通)'!$C$2,D271='物価指数表(普通)'!$I$2)),INDEX('基率(福島県)'!$B$2:$D$3,1,2),
AND(E271="普通",TRUE),INDEX('基率(福島県)'!$B$2:$D$3,1,3),
AND(E271="住宅",OR(D271='物価指数表(普通)'!$B$2,D271='物価指数表(普通)'!$H$2)),INDEX('基率(福島県)'!$B$2:$D$3,2,1),
AND(E271="住宅",OR(D271='物価指数表(普通)'!$C$2,D271='物価指数表(普通)'!$I$2)),INDEX('基率(福島県)'!$B$2:$D$3,2,2),
AND(E271="住宅",TRUE),INDEX('基率(福島県)'!$B$2:$D$3,2,3)
)*F271,0),"")</f>
        <v/>
      </c>
      <c r="H271" s="103"/>
      <c r="I271" s="99" t="str">
        <f>IFERROR(
IF(OR(D271="鉄筋③",D271="鉄骨鉄筋④",D271="コンクリートブロック⑤",D271="鉄骨⑥",D271="機械設備(施設構造:耐火)"),
ROUNDDOWN(
F271*H271*_xlfn.IFS(
AND(E271="普通",OR(D271='物価指数表(普通)'!$B$2,D271='物価指数表(普通)'!$H$2)),INDEX('基率(福島県)'!$B$2:$D$3,1,1),
AND(E271="普通",OR(D271='物価指数表(普通)'!$C$2,D271='物価指数表(普通)'!$I$2)),INDEX('基率(福島県)'!$B$2:$D$3,1,2),
AND(E271="普通",TRUE),INDEX('基率(福島県)'!$B$2:$D$3,1,3),
AND(E271="住宅",OR(D271='物価指数表(普通)'!$B$2,D271='物価指数表(普通)'!$H$2)),INDEX('基率(福島県)'!$B$2:$D$3,2,1),
AND(E271="住宅",OR(D271='物価指数表(普通)'!$C$2,D271='物価指数表(普通)'!$I$2)),INDEX('基率(福島県)'!$B$2:$D$3,2,2),
AND(E271="住宅",TRUE),INDEX('基率(福島県)'!$B$2:$D$3,2,3)
)*_xlfn.IFS(
H271=30%,2.4,
H271=40%,2,
H271=50%,1.7,
H271=60%,1.5,
H271=70%,1.35,
H271=80%,1.2),0),""),"")</f>
        <v/>
      </c>
    </row>
    <row r="272" spans="2:9">
      <c r="B272" s="12"/>
      <c r="C272" s="14"/>
      <c r="D272" s="16"/>
      <c r="E272" s="53"/>
      <c r="F272" s="74" t="str">
        <f>IFERROR(ROUND(_xlfn.IFS(
E272="普通",INDEX('物価指数表(普通)'!$B$3:$J$55,MATCH(C272,'物価指数表(普通)'!$A$3:$A$55,0),MATCH(D272,'物価指数表(普通)'!$B$2:$J$2,0))*B272,
E272="住宅",INDEX('物価指数表(住宅)'!$B$3:$J$55,MATCH(C272,'物価指数表(住宅)'!$A$3:$A$55,0),MATCH(D272,'物価指数表(住宅)'!$B$2:$J$2,0))*B272),0),"")</f>
        <v/>
      </c>
      <c r="G272" s="93" t="str">
        <f>IFERROR(ROUNDDOWN(_xlfn.IFS(
AND(E272="普通",OR(D272='物価指数表(普通)'!$B$2,D272='物価指数表(普通)'!$H$2)),INDEX('基率(福島県)'!$B$2:$D$3,1,1),
AND(E272="普通",OR(D272='物価指数表(普通)'!$C$2,D272='物価指数表(普通)'!$I$2)),INDEX('基率(福島県)'!$B$2:$D$3,1,2),
AND(E272="普通",TRUE),INDEX('基率(福島県)'!$B$2:$D$3,1,3),
AND(E272="住宅",OR(D272='物価指数表(普通)'!$B$2,D272='物価指数表(普通)'!$H$2)),INDEX('基率(福島県)'!$B$2:$D$3,2,1),
AND(E272="住宅",OR(D272='物価指数表(普通)'!$C$2,D272='物価指数表(普通)'!$I$2)),INDEX('基率(福島県)'!$B$2:$D$3,2,2),
AND(E272="住宅",TRUE),INDEX('基率(福島県)'!$B$2:$D$3,2,3)
)*F272,0),"")</f>
        <v/>
      </c>
      <c r="H272" s="103"/>
      <c r="I272" s="99" t="str">
        <f>IFERROR(
IF(OR(D272="鉄筋③",D272="鉄骨鉄筋④",D272="コンクリートブロック⑤",D272="鉄骨⑥",D272="機械設備(施設構造:耐火)"),
ROUNDDOWN(
F272*H272*_xlfn.IFS(
AND(E272="普通",OR(D272='物価指数表(普通)'!$B$2,D272='物価指数表(普通)'!$H$2)),INDEX('基率(福島県)'!$B$2:$D$3,1,1),
AND(E272="普通",OR(D272='物価指数表(普通)'!$C$2,D272='物価指数表(普通)'!$I$2)),INDEX('基率(福島県)'!$B$2:$D$3,1,2),
AND(E272="普通",TRUE),INDEX('基率(福島県)'!$B$2:$D$3,1,3),
AND(E272="住宅",OR(D272='物価指数表(普通)'!$B$2,D272='物価指数表(普通)'!$H$2)),INDEX('基率(福島県)'!$B$2:$D$3,2,1),
AND(E272="住宅",OR(D272='物価指数表(普通)'!$C$2,D272='物価指数表(普通)'!$I$2)),INDEX('基率(福島県)'!$B$2:$D$3,2,2),
AND(E272="住宅",TRUE),INDEX('基率(福島県)'!$B$2:$D$3,2,3)
)*_xlfn.IFS(
H272=30%,2.4,
H272=40%,2,
H272=50%,1.7,
H272=60%,1.5,
H272=70%,1.35,
H272=80%,1.2),0),""),"")</f>
        <v/>
      </c>
    </row>
    <row r="273" spans="2:9">
      <c r="B273" s="12"/>
      <c r="C273" s="14"/>
      <c r="D273" s="16"/>
      <c r="E273" s="53"/>
      <c r="F273" s="74" t="str">
        <f>IFERROR(ROUND(_xlfn.IFS(
E273="普通",INDEX('物価指数表(普通)'!$B$3:$J$55,MATCH(C273,'物価指数表(普通)'!$A$3:$A$55,0),MATCH(D273,'物価指数表(普通)'!$B$2:$J$2,0))*B273,
E273="住宅",INDEX('物価指数表(住宅)'!$B$3:$J$55,MATCH(C273,'物価指数表(住宅)'!$A$3:$A$55,0),MATCH(D273,'物価指数表(住宅)'!$B$2:$J$2,0))*B273),0),"")</f>
        <v/>
      </c>
      <c r="G273" s="93" t="str">
        <f>IFERROR(ROUNDDOWN(_xlfn.IFS(
AND(E273="普通",OR(D273='物価指数表(普通)'!$B$2,D273='物価指数表(普通)'!$H$2)),INDEX('基率(福島県)'!$B$2:$D$3,1,1),
AND(E273="普通",OR(D273='物価指数表(普通)'!$C$2,D273='物価指数表(普通)'!$I$2)),INDEX('基率(福島県)'!$B$2:$D$3,1,2),
AND(E273="普通",TRUE),INDEX('基率(福島県)'!$B$2:$D$3,1,3),
AND(E273="住宅",OR(D273='物価指数表(普通)'!$B$2,D273='物価指数表(普通)'!$H$2)),INDEX('基率(福島県)'!$B$2:$D$3,2,1),
AND(E273="住宅",OR(D273='物価指数表(普通)'!$C$2,D273='物価指数表(普通)'!$I$2)),INDEX('基率(福島県)'!$B$2:$D$3,2,2),
AND(E273="住宅",TRUE),INDEX('基率(福島県)'!$B$2:$D$3,2,3)
)*F273,0),"")</f>
        <v/>
      </c>
      <c r="H273" s="103"/>
      <c r="I273" s="99" t="str">
        <f>IFERROR(
IF(OR(D273="鉄筋③",D273="鉄骨鉄筋④",D273="コンクリートブロック⑤",D273="鉄骨⑥",D273="機械設備(施設構造:耐火)"),
ROUNDDOWN(
F273*H273*_xlfn.IFS(
AND(E273="普通",OR(D273='物価指数表(普通)'!$B$2,D273='物価指数表(普通)'!$H$2)),INDEX('基率(福島県)'!$B$2:$D$3,1,1),
AND(E273="普通",OR(D273='物価指数表(普通)'!$C$2,D273='物価指数表(普通)'!$I$2)),INDEX('基率(福島県)'!$B$2:$D$3,1,2),
AND(E273="普通",TRUE),INDEX('基率(福島県)'!$B$2:$D$3,1,3),
AND(E273="住宅",OR(D273='物価指数表(普通)'!$B$2,D273='物価指数表(普通)'!$H$2)),INDEX('基率(福島県)'!$B$2:$D$3,2,1),
AND(E273="住宅",OR(D273='物価指数表(普通)'!$C$2,D273='物価指数表(普通)'!$I$2)),INDEX('基率(福島県)'!$B$2:$D$3,2,2),
AND(E273="住宅",TRUE),INDEX('基率(福島県)'!$B$2:$D$3,2,3)
)*_xlfn.IFS(
H273=30%,2.4,
H273=40%,2,
H273=50%,1.7,
H273=60%,1.5,
H273=70%,1.35,
H273=80%,1.2),0),""),"")</f>
        <v/>
      </c>
    </row>
    <row r="274" spans="2:9">
      <c r="B274" s="12"/>
      <c r="C274" s="14"/>
      <c r="D274" s="16"/>
      <c r="E274" s="53"/>
      <c r="F274" s="74" t="str">
        <f>IFERROR(ROUND(_xlfn.IFS(
E274="普通",INDEX('物価指数表(普通)'!$B$3:$J$55,MATCH(C274,'物価指数表(普通)'!$A$3:$A$55,0),MATCH(D274,'物価指数表(普通)'!$B$2:$J$2,0))*B274,
E274="住宅",INDEX('物価指数表(住宅)'!$B$3:$J$55,MATCH(C274,'物価指数表(住宅)'!$A$3:$A$55,0),MATCH(D274,'物価指数表(住宅)'!$B$2:$J$2,0))*B274),0),"")</f>
        <v/>
      </c>
      <c r="G274" s="93" t="str">
        <f>IFERROR(ROUNDDOWN(_xlfn.IFS(
AND(E274="普通",OR(D274='物価指数表(普通)'!$B$2,D274='物価指数表(普通)'!$H$2)),INDEX('基率(福島県)'!$B$2:$D$3,1,1),
AND(E274="普通",OR(D274='物価指数表(普通)'!$C$2,D274='物価指数表(普通)'!$I$2)),INDEX('基率(福島県)'!$B$2:$D$3,1,2),
AND(E274="普通",TRUE),INDEX('基率(福島県)'!$B$2:$D$3,1,3),
AND(E274="住宅",OR(D274='物価指数表(普通)'!$B$2,D274='物価指数表(普通)'!$H$2)),INDEX('基率(福島県)'!$B$2:$D$3,2,1),
AND(E274="住宅",OR(D274='物価指数表(普通)'!$C$2,D274='物価指数表(普通)'!$I$2)),INDEX('基率(福島県)'!$B$2:$D$3,2,2),
AND(E274="住宅",TRUE),INDEX('基率(福島県)'!$B$2:$D$3,2,3)
)*F274,0),"")</f>
        <v/>
      </c>
      <c r="H274" s="103"/>
      <c r="I274" s="99" t="str">
        <f>IFERROR(
IF(OR(D274="鉄筋③",D274="鉄骨鉄筋④",D274="コンクリートブロック⑤",D274="鉄骨⑥",D274="機械設備(施設構造:耐火)"),
ROUNDDOWN(
F274*H274*_xlfn.IFS(
AND(E274="普通",OR(D274='物価指数表(普通)'!$B$2,D274='物価指数表(普通)'!$H$2)),INDEX('基率(福島県)'!$B$2:$D$3,1,1),
AND(E274="普通",OR(D274='物価指数表(普通)'!$C$2,D274='物価指数表(普通)'!$I$2)),INDEX('基率(福島県)'!$B$2:$D$3,1,2),
AND(E274="普通",TRUE),INDEX('基率(福島県)'!$B$2:$D$3,1,3),
AND(E274="住宅",OR(D274='物価指数表(普通)'!$B$2,D274='物価指数表(普通)'!$H$2)),INDEX('基率(福島県)'!$B$2:$D$3,2,1),
AND(E274="住宅",OR(D274='物価指数表(普通)'!$C$2,D274='物価指数表(普通)'!$I$2)),INDEX('基率(福島県)'!$B$2:$D$3,2,2),
AND(E274="住宅",TRUE),INDEX('基率(福島県)'!$B$2:$D$3,2,3)
)*_xlfn.IFS(
H274=30%,2.4,
H274=40%,2,
H274=50%,1.7,
H274=60%,1.5,
H274=70%,1.35,
H274=80%,1.2),0),""),"")</f>
        <v/>
      </c>
    </row>
    <row r="275" spans="2:9">
      <c r="B275" s="12"/>
      <c r="C275" s="14"/>
      <c r="D275" s="16"/>
      <c r="E275" s="53"/>
      <c r="F275" s="74" t="str">
        <f>IFERROR(ROUND(_xlfn.IFS(
E275="普通",INDEX('物価指数表(普通)'!$B$3:$J$55,MATCH(C275,'物価指数表(普通)'!$A$3:$A$55,0),MATCH(D275,'物価指数表(普通)'!$B$2:$J$2,0))*B275,
E275="住宅",INDEX('物価指数表(住宅)'!$B$3:$J$55,MATCH(C275,'物価指数表(住宅)'!$A$3:$A$55,0),MATCH(D275,'物価指数表(住宅)'!$B$2:$J$2,0))*B275),0),"")</f>
        <v/>
      </c>
      <c r="G275" s="93" t="str">
        <f>IFERROR(ROUNDDOWN(_xlfn.IFS(
AND(E275="普通",OR(D275='物価指数表(普通)'!$B$2,D275='物価指数表(普通)'!$H$2)),INDEX('基率(福島県)'!$B$2:$D$3,1,1),
AND(E275="普通",OR(D275='物価指数表(普通)'!$C$2,D275='物価指数表(普通)'!$I$2)),INDEX('基率(福島県)'!$B$2:$D$3,1,2),
AND(E275="普通",TRUE),INDEX('基率(福島県)'!$B$2:$D$3,1,3),
AND(E275="住宅",OR(D275='物価指数表(普通)'!$B$2,D275='物価指数表(普通)'!$H$2)),INDEX('基率(福島県)'!$B$2:$D$3,2,1),
AND(E275="住宅",OR(D275='物価指数表(普通)'!$C$2,D275='物価指数表(普通)'!$I$2)),INDEX('基率(福島県)'!$B$2:$D$3,2,2),
AND(E275="住宅",TRUE),INDEX('基率(福島県)'!$B$2:$D$3,2,3)
)*F275,0),"")</f>
        <v/>
      </c>
      <c r="H275" s="103"/>
      <c r="I275" s="99" t="str">
        <f>IFERROR(
IF(OR(D275="鉄筋③",D275="鉄骨鉄筋④",D275="コンクリートブロック⑤",D275="鉄骨⑥",D275="機械設備(施設構造:耐火)"),
ROUNDDOWN(
F275*H275*_xlfn.IFS(
AND(E275="普通",OR(D275='物価指数表(普通)'!$B$2,D275='物価指数表(普通)'!$H$2)),INDEX('基率(福島県)'!$B$2:$D$3,1,1),
AND(E275="普通",OR(D275='物価指数表(普通)'!$C$2,D275='物価指数表(普通)'!$I$2)),INDEX('基率(福島県)'!$B$2:$D$3,1,2),
AND(E275="普通",TRUE),INDEX('基率(福島県)'!$B$2:$D$3,1,3),
AND(E275="住宅",OR(D275='物価指数表(普通)'!$B$2,D275='物価指数表(普通)'!$H$2)),INDEX('基率(福島県)'!$B$2:$D$3,2,1),
AND(E275="住宅",OR(D275='物価指数表(普通)'!$C$2,D275='物価指数表(普通)'!$I$2)),INDEX('基率(福島県)'!$B$2:$D$3,2,2),
AND(E275="住宅",TRUE),INDEX('基率(福島県)'!$B$2:$D$3,2,3)
)*_xlfn.IFS(
H275=30%,2.4,
H275=40%,2,
H275=50%,1.7,
H275=60%,1.5,
H275=70%,1.35,
H275=80%,1.2),0),""),"")</f>
        <v/>
      </c>
    </row>
    <row r="276" spans="2:9">
      <c r="B276" s="12"/>
      <c r="C276" s="14"/>
      <c r="D276" s="16"/>
      <c r="E276" s="53"/>
      <c r="F276" s="74" t="str">
        <f>IFERROR(ROUND(_xlfn.IFS(
E276="普通",INDEX('物価指数表(普通)'!$B$3:$J$55,MATCH(C276,'物価指数表(普通)'!$A$3:$A$55,0),MATCH(D276,'物価指数表(普通)'!$B$2:$J$2,0))*B276,
E276="住宅",INDEX('物価指数表(住宅)'!$B$3:$J$55,MATCH(C276,'物価指数表(住宅)'!$A$3:$A$55,0),MATCH(D276,'物価指数表(住宅)'!$B$2:$J$2,0))*B276),0),"")</f>
        <v/>
      </c>
      <c r="G276" s="93" t="str">
        <f>IFERROR(ROUNDDOWN(_xlfn.IFS(
AND(E276="普通",OR(D276='物価指数表(普通)'!$B$2,D276='物価指数表(普通)'!$H$2)),INDEX('基率(福島県)'!$B$2:$D$3,1,1),
AND(E276="普通",OR(D276='物価指数表(普通)'!$C$2,D276='物価指数表(普通)'!$I$2)),INDEX('基率(福島県)'!$B$2:$D$3,1,2),
AND(E276="普通",TRUE),INDEX('基率(福島県)'!$B$2:$D$3,1,3),
AND(E276="住宅",OR(D276='物価指数表(普通)'!$B$2,D276='物価指数表(普通)'!$H$2)),INDEX('基率(福島県)'!$B$2:$D$3,2,1),
AND(E276="住宅",OR(D276='物価指数表(普通)'!$C$2,D276='物価指数表(普通)'!$I$2)),INDEX('基率(福島県)'!$B$2:$D$3,2,2),
AND(E276="住宅",TRUE),INDEX('基率(福島県)'!$B$2:$D$3,2,3)
)*F276,0),"")</f>
        <v/>
      </c>
      <c r="H276" s="103"/>
      <c r="I276" s="99" t="str">
        <f>IFERROR(
IF(OR(D276="鉄筋③",D276="鉄骨鉄筋④",D276="コンクリートブロック⑤",D276="鉄骨⑥",D276="機械設備(施設構造:耐火)"),
ROUNDDOWN(
F276*H276*_xlfn.IFS(
AND(E276="普通",OR(D276='物価指数表(普通)'!$B$2,D276='物価指数表(普通)'!$H$2)),INDEX('基率(福島県)'!$B$2:$D$3,1,1),
AND(E276="普通",OR(D276='物価指数表(普通)'!$C$2,D276='物価指数表(普通)'!$I$2)),INDEX('基率(福島県)'!$B$2:$D$3,1,2),
AND(E276="普通",TRUE),INDEX('基率(福島県)'!$B$2:$D$3,1,3),
AND(E276="住宅",OR(D276='物価指数表(普通)'!$B$2,D276='物価指数表(普通)'!$H$2)),INDEX('基率(福島県)'!$B$2:$D$3,2,1),
AND(E276="住宅",OR(D276='物価指数表(普通)'!$C$2,D276='物価指数表(普通)'!$I$2)),INDEX('基率(福島県)'!$B$2:$D$3,2,2),
AND(E276="住宅",TRUE),INDEX('基率(福島県)'!$B$2:$D$3,2,3)
)*_xlfn.IFS(
H276=30%,2.4,
H276=40%,2,
H276=50%,1.7,
H276=60%,1.5,
H276=70%,1.35,
H276=80%,1.2),0),""),"")</f>
        <v/>
      </c>
    </row>
    <row r="277" spans="2:9">
      <c r="B277" s="12"/>
      <c r="C277" s="14"/>
      <c r="D277" s="16"/>
      <c r="E277" s="53"/>
      <c r="F277" s="74" t="str">
        <f>IFERROR(ROUND(_xlfn.IFS(
E277="普通",INDEX('物価指数表(普通)'!$B$3:$J$55,MATCH(C277,'物価指数表(普通)'!$A$3:$A$55,0),MATCH(D277,'物価指数表(普通)'!$B$2:$J$2,0))*B277,
E277="住宅",INDEX('物価指数表(住宅)'!$B$3:$J$55,MATCH(C277,'物価指数表(住宅)'!$A$3:$A$55,0),MATCH(D277,'物価指数表(住宅)'!$B$2:$J$2,0))*B277),0),"")</f>
        <v/>
      </c>
      <c r="G277" s="93" t="str">
        <f>IFERROR(ROUNDDOWN(_xlfn.IFS(
AND(E277="普通",OR(D277='物価指数表(普通)'!$B$2,D277='物価指数表(普通)'!$H$2)),INDEX('基率(福島県)'!$B$2:$D$3,1,1),
AND(E277="普通",OR(D277='物価指数表(普通)'!$C$2,D277='物価指数表(普通)'!$I$2)),INDEX('基率(福島県)'!$B$2:$D$3,1,2),
AND(E277="普通",TRUE),INDEX('基率(福島県)'!$B$2:$D$3,1,3),
AND(E277="住宅",OR(D277='物価指数表(普通)'!$B$2,D277='物価指数表(普通)'!$H$2)),INDEX('基率(福島県)'!$B$2:$D$3,2,1),
AND(E277="住宅",OR(D277='物価指数表(普通)'!$C$2,D277='物価指数表(普通)'!$I$2)),INDEX('基率(福島県)'!$B$2:$D$3,2,2),
AND(E277="住宅",TRUE),INDEX('基率(福島県)'!$B$2:$D$3,2,3)
)*F277,0),"")</f>
        <v/>
      </c>
      <c r="H277" s="103"/>
      <c r="I277" s="99" t="str">
        <f>IFERROR(
IF(OR(D277="鉄筋③",D277="鉄骨鉄筋④",D277="コンクリートブロック⑤",D277="鉄骨⑥",D277="機械設備(施設構造:耐火)"),
ROUNDDOWN(
F277*H277*_xlfn.IFS(
AND(E277="普通",OR(D277='物価指数表(普通)'!$B$2,D277='物価指数表(普通)'!$H$2)),INDEX('基率(福島県)'!$B$2:$D$3,1,1),
AND(E277="普通",OR(D277='物価指数表(普通)'!$C$2,D277='物価指数表(普通)'!$I$2)),INDEX('基率(福島県)'!$B$2:$D$3,1,2),
AND(E277="普通",TRUE),INDEX('基率(福島県)'!$B$2:$D$3,1,3),
AND(E277="住宅",OR(D277='物価指数表(普通)'!$B$2,D277='物価指数表(普通)'!$H$2)),INDEX('基率(福島県)'!$B$2:$D$3,2,1),
AND(E277="住宅",OR(D277='物価指数表(普通)'!$C$2,D277='物価指数表(普通)'!$I$2)),INDEX('基率(福島県)'!$B$2:$D$3,2,2),
AND(E277="住宅",TRUE),INDEX('基率(福島県)'!$B$2:$D$3,2,3)
)*_xlfn.IFS(
H277=30%,2.4,
H277=40%,2,
H277=50%,1.7,
H277=60%,1.5,
H277=70%,1.35,
H277=80%,1.2),0),""),"")</f>
        <v/>
      </c>
    </row>
    <row r="278" spans="2:9">
      <c r="B278" s="12"/>
      <c r="C278" s="14"/>
      <c r="D278" s="16"/>
      <c r="E278" s="53"/>
      <c r="F278" s="74" t="str">
        <f>IFERROR(ROUND(_xlfn.IFS(
E278="普通",INDEX('物価指数表(普通)'!$B$3:$J$55,MATCH(C278,'物価指数表(普通)'!$A$3:$A$55,0),MATCH(D278,'物価指数表(普通)'!$B$2:$J$2,0))*B278,
E278="住宅",INDEX('物価指数表(住宅)'!$B$3:$J$55,MATCH(C278,'物価指数表(住宅)'!$A$3:$A$55,0),MATCH(D278,'物価指数表(住宅)'!$B$2:$J$2,0))*B278),0),"")</f>
        <v/>
      </c>
      <c r="G278" s="93" t="str">
        <f>IFERROR(ROUNDDOWN(_xlfn.IFS(
AND(E278="普通",OR(D278='物価指数表(普通)'!$B$2,D278='物価指数表(普通)'!$H$2)),INDEX('基率(福島県)'!$B$2:$D$3,1,1),
AND(E278="普通",OR(D278='物価指数表(普通)'!$C$2,D278='物価指数表(普通)'!$I$2)),INDEX('基率(福島県)'!$B$2:$D$3,1,2),
AND(E278="普通",TRUE),INDEX('基率(福島県)'!$B$2:$D$3,1,3),
AND(E278="住宅",OR(D278='物価指数表(普通)'!$B$2,D278='物価指数表(普通)'!$H$2)),INDEX('基率(福島県)'!$B$2:$D$3,2,1),
AND(E278="住宅",OR(D278='物価指数表(普通)'!$C$2,D278='物価指数表(普通)'!$I$2)),INDEX('基率(福島県)'!$B$2:$D$3,2,2),
AND(E278="住宅",TRUE),INDEX('基率(福島県)'!$B$2:$D$3,2,3)
)*F278,0),"")</f>
        <v/>
      </c>
      <c r="H278" s="103"/>
      <c r="I278" s="99" t="str">
        <f>IFERROR(
IF(OR(D278="鉄筋③",D278="鉄骨鉄筋④",D278="コンクリートブロック⑤",D278="鉄骨⑥",D278="機械設備(施設構造:耐火)"),
ROUNDDOWN(
F278*H278*_xlfn.IFS(
AND(E278="普通",OR(D278='物価指数表(普通)'!$B$2,D278='物価指数表(普通)'!$H$2)),INDEX('基率(福島県)'!$B$2:$D$3,1,1),
AND(E278="普通",OR(D278='物価指数表(普通)'!$C$2,D278='物価指数表(普通)'!$I$2)),INDEX('基率(福島県)'!$B$2:$D$3,1,2),
AND(E278="普通",TRUE),INDEX('基率(福島県)'!$B$2:$D$3,1,3),
AND(E278="住宅",OR(D278='物価指数表(普通)'!$B$2,D278='物価指数表(普通)'!$H$2)),INDEX('基率(福島県)'!$B$2:$D$3,2,1),
AND(E278="住宅",OR(D278='物価指数表(普通)'!$C$2,D278='物価指数表(普通)'!$I$2)),INDEX('基率(福島県)'!$B$2:$D$3,2,2),
AND(E278="住宅",TRUE),INDEX('基率(福島県)'!$B$2:$D$3,2,3)
)*_xlfn.IFS(
H278=30%,2.4,
H278=40%,2,
H278=50%,1.7,
H278=60%,1.5,
H278=70%,1.35,
H278=80%,1.2),0),""),"")</f>
        <v/>
      </c>
    </row>
    <row r="279" spans="2:9">
      <c r="B279" s="12"/>
      <c r="C279" s="14"/>
      <c r="D279" s="16"/>
      <c r="E279" s="53"/>
      <c r="F279" s="74" t="str">
        <f>IFERROR(ROUND(_xlfn.IFS(
E279="普通",INDEX('物価指数表(普通)'!$B$3:$J$55,MATCH(C279,'物価指数表(普通)'!$A$3:$A$55,0),MATCH(D279,'物価指数表(普通)'!$B$2:$J$2,0))*B279,
E279="住宅",INDEX('物価指数表(住宅)'!$B$3:$J$55,MATCH(C279,'物価指数表(住宅)'!$A$3:$A$55,0),MATCH(D279,'物価指数表(住宅)'!$B$2:$J$2,0))*B279),0),"")</f>
        <v/>
      </c>
      <c r="G279" s="93" t="str">
        <f>IFERROR(ROUNDDOWN(_xlfn.IFS(
AND(E279="普通",OR(D279='物価指数表(普通)'!$B$2,D279='物価指数表(普通)'!$H$2)),INDEX('基率(福島県)'!$B$2:$D$3,1,1),
AND(E279="普通",OR(D279='物価指数表(普通)'!$C$2,D279='物価指数表(普通)'!$I$2)),INDEX('基率(福島県)'!$B$2:$D$3,1,2),
AND(E279="普通",TRUE),INDEX('基率(福島県)'!$B$2:$D$3,1,3),
AND(E279="住宅",OR(D279='物価指数表(普通)'!$B$2,D279='物価指数表(普通)'!$H$2)),INDEX('基率(福島県)'!$B$2:$D$3,2,1),
AND(E279="住宅",OR(D279='物価指数表(普通)'!$C$2,D279='物価指数表(普通)'!$I$2)),INDEX('基率(福島県)'!$B$2:$D$3,2,2),
AND(E279="住宅",TRUE),INDEX('基率(福島県)'!$B$2:$D$3,2,3)
)*F279,0),"")</f>
        <v/>
      </c>
      <c r="H279" s="103"/>
      <c r="I279" s="99" t="str">
        <f>IFERROR(
IF(OR(D279="鉄筋③",D279="鉄骨鉄筋④",D279="コンクリートブロック⑤",D279="鉄骨⑥",D279="機械設備(施設構造:耐火)"),
ROUNDDOWN(
F279*H279*_xlfn.IFS(
AND(E279="普通",OR(D279='物価指数表(普通)'!$B$2,D279='物価指数表(普通)'!$H$2)),INDEX('基率(福島県)'!$B$2:$D$3,1,1),
AND(E279="普通",OR(D279='物価指数表(普通)'!$C$2,D279='物価指数表(普通)'!$I$2)),INDEX('基率(福島県)'!$B$2:$D$3,1,2),
AND(E279="普通",TRUE),INDEX('基率(福島県)'!$B$2:$D$3,1,3),
AND(E279="住宅",OR(D279='物価指数表(普通)'!$B$2,D279='物価指数表(普通)'!$H$2)),INDEX('基率(福島県)'!$B$2:$D$3,2,1),
AND(E279="住宅",OR(D279='物価指数表(普通)'!$C$2,D279='物価指数表(普通)'!$I$2)),INDEX('基率(福島県)'!$B$2:$D$3,2,2),
AND(E279="住宅",TRUE),INDEX('基率(福島県)'!$B$2:$D$3,2,3)
)*_xlfn.IFS(
H279=30%,2.4,
H279=40%,2,
H279=50%,1.7,
H279=60%,1.5,
H279=70%,1.35,
H279=80%,1.2),0),""),"")</f>
        <v/>
      </c>
    </row>
    <row r="280" spans="2:9">
      <c r="B280" s="12"/>
      <c r="C280" s="14"/>
      <c r="D280" s="16"/>
      <c r="E280" s="53"/>
      <c r="F280" s="74" t="str">
        <f>IFERROR(ROUND(_xlfn.IFS(
E280="普通",INDEX('物価指数表(普通)'!$B$3:$J$55,MATCH(C280,'物価指数表(普通)'!$A$3:$A$55,0),MATCH(D280,'物価指数表(普通)'!$B$2:$J$2,0))*B280,
E280="住宅",INDEX('物価指数表(住宅)'!$B$3:$J$55,MATCH(C280,'物価指数表(住宅)'!$A$3:$A$55,0),MATCH(D280,'物価指数表(住宅)'!$B$2:$J$2,0))*B280),0),"")</f>
        <v/>
      </c>
      <c r="G280" s="93" t="str">
        <f>IFERROR(ROUNDDOWN(_xlfn.IFS(
AND(E280="普通",OR(D280='物価指数表(普通)'!$B$2,D280='物価指数表(普通)'!$H$2)),INDEX('基率(福島県)'!$B$2:$D$3,1,1),
AND(E280="普通",OR(D280='物価指数表(普通)'!$C$2,D280='物価指数表(普通)'!$I$2)),INDEX('基率(福島県)'!$B$2:$D$3,1,2),
AND(E280="普通",TRUE),INDEX('基率(福島県)'!$B$2:$D$3,1,3),
AND(E280="住宅",OR(D280='物価指数表(普通)'!$B$2,D280='物価指数表(普通)'!$H$2)),INDEX('基率(福島県)'!$B$2:$D$3,2,1),
AND(E280="住宅",OR(D280='物価指数表(普通)'!$C$2,D280='物価指数表(普通)'!$I$2)),INDEX('基率(福島県)'!$B$2:$D$3,2,2),
AND(E280="住宅",TRUE),INDEX('基率(福島県)'!$B$2:$D$3,2,3)
)*F280,0),"")</f>
        <v/>
      </c>
      <c r="H280" s="103"/>
      <c r="I280" s="99" t="str">
        <f>IFERROR(
IF(OR(D280="鉄筋③",D280="鉄骨鉄筋④",D280="コンクリートブロック⑤",D280="鉄骨⑥",D280="機械設備(施設構造:耐火)"),
ROUNDDOWN(
F280*H280*_xlfn.IFS(
AND(E280="普通",OR(D280='物価指数表(普通)'!$B$2,D280='物価指数表(普通)'!$H$2)),INDEX('基率(福島県)'!$B$2:$D$3,1,1),
AND(E280="普通",OR(D280='物価指数表(普通)'!$C$2,D280='物価指数表(普通)'!$I$2)),INDEX('基率(福島県)'!$B$2:$D$3,1,2),
AND(E280="普通",TRUE),INDEX('基率(福島県)'!$B$2:$D$3,1,3),
AND(E280="住宅",OR(D280='物価指数表(普通)'!$B$2,D280='物価指数表(普通)'!$H$2)),INDEX('基率(福島県)'!$B$2:$D$3,2,1),
AND(E280="住宅",OR(D280='物価指数表(普通)'!$C$2,D280='物価指数表(普通)'!$I$2)),INDEX('基率(福島県)'!$B$2:$D$3,2,2),
AND(E280="住宅",TRUE),INDEX('基率(福島県)'!$B$2:$D$3,2,3)
)*_xlfn.IFS(
H280=30%,2.4,
H280=40%,2,
H280=50%,1.7,
H280=60%,1.5,
H280=70%,1.35,
H280=80%,1.2),0),""),"")</f>
        <v/>
      </c>
    </row>
    <row r="281" spans="2:9">
      <c r="B281" s="12"/>
      <c r="C281" s="14"/>
      <c r="D281" s="16"/>
      <c r="E281" s="53"/>
      <c r="F281" s="74" t="str">
        <f>IFERROR(ROUND(_xlfn.IFS(
E281="普通",INDEX('物価指数表(普通)'!$B$3:$J$55,MATCH(C281,'物価指数表(普通)'!$A$3:$A$55,0),MATCH(D281,'物価指数表(普通)'!$B$2:$J$2,0))*B281,
E281="住宅",INDEX('物価指数表(住宅)'!$B$3:$J$55,MATCH(C281,'物価指数表(住宅)'!$A$3:$A$55,0),MATCH(D281,'物価指数表(住宅)'!$B$2:$J$2,0))*B281),0),"")</f>
        <v/>
      </c>
      <c r="G281" s="93" t="str">
        <f>IFERROR(ROUNDDOWN(_xlfn.IFS(
AND(E281="普通",OR(D281='物価指数表(普通)'!$B$2,D281='物価指数表(普通)'!$H$2)),INDEX('基率(福島県)'!$B$2:$D$3,1,1),
AND(E281="普通",OR(D281='物価指数表(普通)'!$C$2,D281='物価指数表(普通)'!$I$2)),INDEX('基率(福島県)'!$B$2:$D$3,1,2),
AND(E281="普通",TRUE),INDEX('基率(福島県)'!$B$2:$D$3,1,3),
AND(E281="住宅",OR(D281='物価指数表(普通)'!$B$2,D281='物価指数表(普通)'!$H$2)),INDEX('基率(福島県)'!$B$2:$D$3,2,1),
AND(E281="住宅",OR(D281='物価指数表(普通)'!$C$2,D281='物価指数表(普通)'!$I$2)),INDEX('基率(福島県)'!$B$2:$D$3,2,2),
AND(E281="住宅",TRUE),INDEX('基率(福島県)'!$B$2:$D$3,2,3)
)*F281,0),"")</f>
        <v/>
      </c>
      <c r="H281" s="103"/>
      <c r="I281" s="99" t="str">
        <f>IFERROR(
IF(OR(D281="鉄筋③",D281="鉄骨鉄筋④",D281="コンクリートブロック⑤",D281="鉄骨⑥",D281="機械設備(施設構造:耐火)"),
ROUNDDOWN(
F281*H281*_xlfn.IFS(
AND(E281="普通",OR(D281='物価指数表(普通)'!$B$2,D281='物価指数表(普通)'!$H$2)),INDEX('基率(福島県)'!$B$2:$D$3,1,1),
AND(E281="普通",OR(D281='物価指数表(普通)'!$C$2,D281='物価指数表(普通)'!$I$2)),INDEX('基率(福島県)'!$B$2:$D$3,1,2),
AND(E281="普通",TRUE),INDEX('基率(福島県)'!$B$2:$D$3,1,3),
AND(E281="住宅",OR(D281='物価指数表(普通)'!$B$2,D281='物価指数表(普通)'!$H$2)),INDEX('基率(福島県)'!$B$2:$D$3,2,1),
AND(E281="住宅",OR(D281='物価指数表(普通)'!$C$2,D281='物価指数表(普通)'!$I$2)),INDEX('基率(福島県)'!$B$2:$D$3,2,2),
AND(E281="住宅",TRUE),INDEX('基率(福島県)'!$B$2:$D$3,2,3)
)*_xlfn.IFS(
H281=30%,2.4,
H281=40%,2,
H281=50%,1.7,
H281=60%,1.5,
H281=70%,1.35,
H281=80%,1.2),0),""),"")</f>
        <v/>
      </c>
    </row>
    <row r="282" spans="2:9">
      <c r="B282" s="12"/>
      <c r="C282" s="14"/>
      <c r="D282" s="16"/>
      <c r="E282" s="53"/>
      <c r="F282" s="74" t="str">
        <f>IFERROR(ROUND(_xlfn.IFS(
E282="普通",INDEX('物価指数表(普通)'!$B$3:$J$55,MATCH(C282,'物価指数表(普通)'!$A$3:$A$55,0),MATCH(D282,'物価指数表(普通)'!$B$2:$J$2,0))*B282,
E282="住宅",INDEX('物価指数表(住宅)'!$B$3:$J$55,MATCH(C282,'物価指数表(住宅)'!$A$3:$A$55,0),MATCH(D282,'物価指数表(住宅)'!$B$2:$J$2,0))*B282),0),"")</f>
        <v/>
      </c>
      <c r="G282" s="93" t="str">
        <f>IFERROR(ROUNDDOWN(_xlfn.IFS(
AND(E282="普通",OR(D282='物価指数表(普通)'!$B$2,D282='物価指数表(普通)'!$H$2)),INDEX('基率(福島県)'!$B$2:$D$3,1,1),
AND(E282="普通",OR(D282='物価指数表(普通)'!$C$2,D282='物価指数表(普通)'!$I$2)),INDEX('基率(福島県)'!$B$2:$D$3,1,2),
AND(E282="普通",TRUE),INDEX('基率(福島県)'!$B$2:$D$3,1,3),
AND(E282="住宅",OR(D282='物価指数表(普通)'!$B$2,D282='物価指数表(普通)'!$H$2)),INDEX('基率(福島県)'!$B$2:$D$3,2,1),
AND(E282="住宅",OR(D282='物価指数表(普通)'!$C$2,D282='物価指数表(普通)'!$I$2)),INDEX('基率(福島県)'!$B$2:$D$3,2,2),
AND(E282="住宅",TRUE),INDEX('基率(福島県)'!$B$2:$D$3,2,3)
)*F282,0),"")</f>
        <v/>
      </c>
      <c r="H282" s="103"/>
      <c r="I282" s="99" t="str">
        <f>IFERROR(
IF(OR(D282="鉄筋③",D282="鉄骨鉄筋④",D282="コンクリートブロック⑤",D282="鉄骨⑥",D282="機械設備(施設構造:耐火)"),
ROUNDDOWN(
F282*H282*_xlfn.IFS(
AND(E282="普通",OR(D282='物価指数表(普通)'!$B$2,D282='物価指数表(普通)'!$H$2)),INDEX('基率(福島県)'!$B$2:$D$3,1,1),
AND(E282="普通",OR(D282='物価指数表(普通)'!$C$2,D282='物価指数表(普通)'!$I$2)),INDEX('基率(福島県)'!$B$2:$D$3,1,2),
AND(E282="普通",TRUE),INDEX('基率(福島県)'!$B$2:$D$3,1,3),
AND(E282="住宅",OR(D282='物価指数表(普通)'!$B$2,D282='物価指数表(普通)'!$H$2)),INDEX('基率(福島県)'!$B$2:$D$3,2,1),
AND(E282="住宅",OR(D282='物価指数表(普通)'!$C$2,D282='物価指数表(普通)'!$I$2)),INDEX('基率(福島県)'!$B$2:$D$3,2,2),
AND(E282="住宅",TRUE),INDEX('基率(福島県)'!$B$2:$D$3,2,3)
)*_xlfn.IFS(
H282=30%,2.4,
H282=40%,2,
H282=50%,1.7,
H282=60%,1.5,
H282=70%,1.35,
H282=80%,1.2),0),""),"")</f>
        <v/>
      </c>
    </row>
    <row r="283" spans="2:9">
      <c r="B283" s="12"/>
      <c r="C283" s="14"/>
      <c r="D283" s="16"/>
      <c r="E283" s="53"/>
      <c r="F283" s="74" t="str">
        <f>IFERROR(ROUND(_xlfn.IFS(
E283="普通",INDEX('物価指数表(普通)'!$B$3:$J$55,MATCH(C283,'物価指数表(普通)'!$A$3:$A$55,0),MATCH(D283,'物価指数表(普通)'!$B$2:$J$2,0))*B283,
E283="住宅",INDEX('物価指数表(住宅)'!$B$3:$J$55,MATCH(C283,'物価指数表(住宅)'!$A$3:$A$55,0),MATCH(D283,'物価指数表(住宅)'!$B$2:$J$2,0))*B283),0),"")</f>
        <v/>
      </c>
      <c r="G283" s="93" t="str">
        <f>IFERROR(ROUNDDOWN(_xlfn.IFS(
AND(E283="普通",OR(D283='物価指数表(普通)'!$B$2,D283='物価指数表(普通)'!$H$2)),INDEX('基率(福島県)'!$B$2:$D$3,1,1),
AND(E283="普通",OR(D283='物価指数表(普通)'!$C$2,D283='物価指数表(普通)'!$I$2)),INDEX('基率(福島県)'!$B$2:$D$3,1,2),
AND(E283="普通",TRUE),INDEX('基率(福島県)'!$B$2:$D$3,1,3),
AND(E283="住宅",OR(D283='物価指数表(普通)'!$B$2,D283='物価指数表(普通)'!$H$2)),INDEX('基率(福島県)'!$B$2:$D$3,2,1),
AND(E283="住宅",OR(D283='物価指数表(普通)'!$C$2,D283='物価指数表(普通)'!$I$2)),INDEX('基率(福島県)'!$B$2:$D$3,2,2),
AND(E283="住宅",TRUE),INDEX('基率(福島県)'!$B$2:$D$3,2,3)
)*F283,0),"")</f>
        <v/>
      </c>
      <c r="H283" s="103"/>
      <c r="I283" s="99" t="str">
        <f>IFERROR(
IF(OR(D283="鉄筋③",D283="鉄骨鉄筋④",D283="コンクリートブロック⑤",D283="鉄骨⑥",D283="機械設備(施設構造:耐火)"),
ROUNDDOWN(
F283*H283*_xlfn.IFS(
AND(E283="普通",OR(D283='物価指数表(普通)'!$B$2,D283='物価指数表(普通)'!$H$2)),INDEX('基率(福島県)'!$B$2:$D$3,1,1),
AND(E283="普通",OR(D283='物価指数表(普通)'!$C$2,D283='物価指数表(普通)'!$I$2)),INDEX('基率(福島県)'!$B$2:$D$3,1,2),
AND(E283="普通",TRUE),INDEX('基率(福島県)'!$B$2:$D$3,1,3),
AND(E283="住宅",OR(D283='物価指数表(普通)'!$B$2,D283='物価指数表(普通)'!$H$2)),INDEX('基率(福島県)'!$B$2:$D$3,2,1),
AND(E283="住宅",OR(D283='物価指数表(普通)'!$C$2,D283='物価指数表(普通)'!$I$2)),INDEX('基率(福島県)'!$B$2:$D$3,2,2),
AND(E283="住宅",TRUE),INDEX('基率(福島県)'!$B$2:$D$3,2,3)
)*_xlfn.IFS(
H283=30%,2.4,
H283=40%,2,
H283=50%,1.7,
H283=60%,1.5,
H283=70%,1.35,
H283=80%,1.2),0),""),"")</f>
        <v/>
      </c>
    </row>
    <row r="284" spans="2:9">
      <c r="B284" s="12"/>
      <c r="C284" s="14"/>
      <c r="D284" s="16"/>
      <c r="E284" s="53"/>
      <c r="F284" s="74" t="str">
        <f>IFERROR(ROUND(_xlfn.IFS(
E284="普通",INDEX('物価指数表(普通)'!$B$3:$J$55,MATCH(C284,'物価指数表(普通)'!$A$3:$A$55,0),MATCH(D284,'物価指数表(普通)'!$B$2:$J$2,0))*B284,
E284="住宅",INDEX('物価指数表(住宅)'!$B$3:$J$55,MATCH(C284,'物価指数表(住宅)'!$A$3:$A$55,0),MATCH(D284,'物価指数表(住宅)'!$B$2:$J$2,0))*B284),0),"")</f>
        <v/>
      </c>
      <c r="G284" s="93" t="str">
        <f>IFERROR(ROUNDDOWN(_xlfn.IFS(
AND(E284="普通",OR(D284='物価指数表(普通)'!$B$2,D284='物価指数表(普通)'!$H$2)),INDEX('基率(福島県)'!$B$2:$D$3,1,1),
AND(E284="普通",OR(D284='物価指数表(普通)'!$C$2,D284='物価指数表(普通)'!$I$2)),INDEX('基率(福島県)'!$B$2:$D$3,1,2),
AND(E284="普通",TRUE),INDEX('基率(福島県)'!$B$2:$D$3,1,3),
AND(E284="住宅",OR(D284='物価指数表(普通)'!$B$2,D284='物価指数表(普通)'!$H$2)),INDEX('基率(福島県)'!$B$2:$D$3,2,1),
AND(E284="住宅",OR(D284='物価指数表(普通)'!$C$2,D284='物価指数表(普通)'!$I$2)),INDEX('基率(福島県)'!$B$2:$D$3,2,2),
AND(E284="住宅",TRUE),INDEX('基率(福島県)'!$B$2:$D$3,2,3)
)*F284,0),"")</f>
        <v/>
      </c>
      <c r="H284" s="103"/>
      <c r="I284" s="99" t="str">
        <f>IFERROR(
IF(OR(D284="鉄筋③",D284="鉄骨鉄筋④",D284="コンクリートブロック⑤",D284="鉄骨⑥",D284="機械設備(施設構造:耐火)"),
ROUNDDOWN(
F284*H284*_xlfn.IFS(
AND(E284="普通",OR(D284='物価指数表(普通)'!$B$2,D284='物価指数表(普通)'!$H$2)),INDEX('基率(福島県)'!$B$2:$D$3,1,1),
AND(E284="普通",OR(D284='物価指数表(普通)'!$C$2,D284='物価指数表(普通)'!$I$2)),INDEX('基率(福島県)'!$B$2:$D$3,1,2),
AND(E284="普通",TRUE),INDEX('基率(福島県)'!$B$2:$D$3,1,3),
AND(E284="住宅",OR(D284='物価指数表(普通)'!$B$2,D284='物価指数表(普通)'!$H$2)),INDEX('基率(福島県)'!$B$2:$D$3,2,1),
AND(E284="住宅",OR(D284='物価指数表(普通)'!$C$2,D284='物価指数表(普通)'!$I$2)),INDEX('基率(福島県)'!$B$2:$D$3,2,2),
AND(E284="住宅",TRUE),INDEX('基率(福島県)'!$B$2:$D$3,2,3)
)*_xlfn.IFS(
H284=30%,2.4,
H284=40%,2,
H284=50%,1.7,
H284=60%,1.5,
H284=70%,1.35,
H284=80%,1.2),0),""),"")</f>
        <v/>
      </c>
    </row>
    <row r="285" spans="2:9">
      <c r="B285" s="12"/>
      <c r="C285" s="14"/>
      <c r="D285" s="16"/>
      <c r="E285" s="53"/>
      <c r="F285" s="74" t="str">
        <f>IFERROR(ROUND(_xlfn.IFS(
E285="普通",INDEX('物価指数表(普通)'!$B$3:$J$55,MATCH(C285,'物価指数表(普通)'!$A$3:$A$55,0),MATCH(D285,'物価指数表(普通)'!$B$2:$J$2,0))*B285,
E285="住宅",INDEX('物価指数表(住宅)'!$B$3:$J$55,MATCH(C285,'物価指数表(住宅)'!$A$3:$A$55,0),MATCH(D285,'物価指数表(住宅)'!$B$2:$J$2,0))*B285),0),"")</f>
        <v/>
      </c>
      <c r="G285" s="93" t="str">
        <f>IFERROR(ROUNDDOWN(_xlfn.IFS(
AND(E285="普通",OR(D285='物価指数表(普通)'!$B$2,D285='物価指数表(普通)'!$H$2)),INDEX('基率(福島県)'!$B$2:$D$3,1,1),
AND(E285="普通",OR(D285='物価指数表(普通)'!$C$2,D285='物価指数表(普通)'!$I$2)),INDEX('基率(福島県)'!$B$2:$D$3,1,2),
AND(E285="普通",TRUE),INDEX('基率(福島県)'!$B$2:$D$3,1,3),
AND(E285="住宅",OR(D285='物価指数表(普通)'!$B$2,D285='物価指数表(普通)'!$H$2)),INDEX('基率(福島県)'!$B$2:$D$3,2,1),
AND(E285="住宅",OR(D285='物価指数表(普通)'!$C$2,D285='物価指数表(普通)'!$I$2)),INDEX('基率(福島県)'!$B$2:$D$3,2,2),
AND(E285="住宅",TRUE),INDEX('基率(福島県)'!$B$2:$D$3,2,3)
)*F285,0),"")</f>
        <v/>
      </c>
      <c r="H285" s="103"/>
      <c r="I285" s="99" t="str">
        <f>IFERROR(
IF(OR(D285="鉄筋③",D285="鉄骨鉄筋④",D285="コンクリートブロック⑤",D285="鉄骨⑥",D285="機械設備(施設構造:耐火)"),
ROUNDDOWN(
F285*H285*_xlfn.IFS(
AND(E285="普通",OR(D285='物価指数表(普通)'!$B$2,D285='物価指数表(普通)'!$H$2)),INDEX('基率(福島県)'!$B$2:$D$3,1,1),
AND(E285="普通",OR(D285='物価指数表(普通)'!$C$2,D285='物価指数表(普通)'!$I$2)),INDEX('基率(福島県)'!$B$2:$D$3,1,2),
AND(E285="普通",TRUE),INDEX('基率(福島県)'!$B$2:$D$3,1,3),
AND(E285="住宅",OR(D285='物価指数表(普通)'!$B$2,D285='物価指数表(普通)'!$H$2)),INDEX('基率(福島県)'!$B$2:$D$3,2,1),
AND(E285="住宅",OR(D285='物価指数表(普通)'!$C$2,D285='物価指数表(普通)'!$I$2)),INDEX('基率(福島県)'!$B$2:$D$3,2,2),
AND(E285="住宅",TRUE),INDEX('基率(福島県)'!$B$2:$D$3,2,3)
)*_xlfn.IFS(
H285=30%,2.4,
H285=40%,2,
H285=50%,1.7,
H285=60%,1.5,
H285=70%,1.35,
H285=80%,1.2),0),""),"")</f>
        <v/>
      </c>
    </row>
    <row r="286" spans="2:9">
      <c r="B286" s="12"/>
      <c r="C286" s="14"/>
      <c r="D286" s="16"/>
      <c r="E286" s="53"/>
      <c r="F286" s="74" t="str">
        <f>IFERROR(ROUND(_xlfn.IFS(
E286="普通",INDEX('物価指数表(普通)'!$B$3:$J$55,MATCH(C286,'物価指数表(普通)'!$A$3:$A$55,0),MATCH(D286,'物価指数表(普通)'!$B$2:$J$2,0))*B286,
E286="住宅",INDEX('物価指数表(住宅)'!$B$3:$J$55,MATCH(C286,'物価指数表(住宅)'!$A$3:$A$55,0),MATCH(D286,'物価指数表(住宅)'!$B$2:$J$2,0))*B286),0),"")</f>
        <v/>
      </c>
      <c r="G286" s="93" t="str">
        <f>IFERROR(ROUNDDOWN(_xlfn.IFS(
AND(E286="普通",OR(D286='物価指数表(普通)'!$B$2,D286='物価指数表(普通)'!$H$2)),INDEX('基率(福島県)'!$B$2:$D$3,1,1),
AND(E286="普通",OR(D286='物価指数表(普通)'!$C$2,D286='物価指数表(普通)'!$I$2)),INDEX('基率(福島県)'!$B$2:$D$3,1,2),
AND(E286="普通",TRUE),INDEX('基率(福島県)'!$B$2:$D$3,1,3),
AND(E286="住宅",OR(D286='物価指数表(普通)'!$B$2,D286='物価指数表(普通)'!$H$2)),INDEX('基率(福島県)'!$B$2:$D$3,2,1),
AND(E286="住宅",OR(D286='物価指数表(普通)'!$C$2,D286='物価指数表(普通)'!$I$2)),INDEX('基率(福島県)'!$B$2:$D$3,2,2),
AND(E286="住宅",TRUE),INDEX('基率(福島県)'!$B$2:$D$3,2,3)
)*F286,0),"")</f>
        <v/>
      </c>
      <c r="H286" s="103"/>
      <c r="I286" s="99" t="str">
        <f>IFERROR(
IF(OR(D286="鉄筋③",D286="鉄骨鉄筋④",D286="コンクリートブロック⑤",D286="鉄骨⑥",D286="機械設備(施設構造:耐火)"),
ROUNDDOWN(
F286*H286*_xlfn.IFS(
AND(E286="普通",OR(D286='物価指数表(普通)'!$B$2,D286='物価指数表(普通)'!$H$2)),INDEX('基率(福島県)'!$B$2:$D$3,1,1),
AND(E286="普通",OR(D286='物価指数表(普通)'!$C$2,D286='物価指数表(普通)'!$I$2)),INDEX('基率(福島県)'!$B$2:$D$3,1,2),
AND(E286="普通",TRUE),INDEX('基率(福島県)'!$B$2:$D$3,1,3),
AND(E286="住宅",OR(D286='物価指数表(普通)'!$B$2,D286='物価指数表(普通)'!$H$2)),INDEX('基率(福島県)'!$B$2:$D$3,2,1),
AND(E286="住宅",OR(D286='物価指数表(普通)'!$C$2,D286='物価指数表(普通)'!$I$2)),INDEX('基率(福島県)'!$B$2:$D$3,2,2),
AND(E286="住宅",TRUE),INDEX('基率(福島県)'!$B$2:$D$3,2,3)
)*_xlfn.IFS(
H286=30%,2.4,
H286=40%,2,
H286=50%,1.7,
H286=60%,1.5,
H286=70%,1.35,
H286=80%,1.2),0),""),"")</f>
        <v/>
      </c>
    </row>
    <row r="287" spans="2:9">
      <c r="B287" s="12"/>
      <c r="C287" s="14"/>
      <c r="D287" s="16"/>
      <c r="E287" s="53"/>
      <c r="F287" s="74" t="str">
        <f>IFERROR(ROUND(_xlfn.IFS(
E287="普通",INDEX('物価指数表(普通)'!$B$3:$J$55,MATCH(C287,'物価指数表(普通)'!$A$3:$A$55,0),MATCH(D287,'物価指数表(普通)'!$B$2:$J$2,0))*B287,
E287="住宅",INDEX('物価指数表(住宅)'!$B$3:$J$55,MATCH(C287,'物価指数表(住宅)'!$A$3:$A$55,0),MATCH(D287,'物価指数表(住宅)'!$B$2:$J$2,0))*B287),0),"")</f>
        <v/>
      </c>
      <c r="G287" s="93" t="str">
        <f>IFERROR(ROUNDDOWN(_xlfn.IFS(
AND(E287="普通",OR(D287='物価指数表(普通)'!$B$2,D287='物価指数表(普通)'!$H$2)),INDEX('基率(福島県)'!$B$2:$D$3,1,1),
AND(E287="普通",OR(D287='物価指数表(普通)'!$C$2,D287='物価指数表(普通)'!$I$2)),INDEX('基率(福島県)'!$B$2:$D$3,1,2),
AND(E287="普通",TRUE),INDEX('基率(福島県)'!$B$2:$D$3,1,3),
AND(E287="住宅",OR(D287='物価指数表(普通)'!$B$2,D287='物価指数表(普通)'!$H$2)),INDEX('基率(福島県)'!$B$2:$D$3,2,1),
AND(E287="住宅",OR(D287='物価指数表(普通)'!$C$2,D287='物価指数表(普通)'!$I$2)),INDEX('基率(福島県)'!$B$2:$D$3,2,2),
AND(E287="住宅",TRUE),INDEX('基率(福島県)'!$B$2:$D$3,2,3)
)*F287,0),"")</f>
        <v/>
      </c>
      <c r="H287" s="103"/>
      <c r="I287" s="99" t="str">
        <f>IFERROR(
IF(OR(D287="鉄筋③",D287="鉄骨鉄筋④",D287="コンクリートブロック⑤",D287="鉄骨⑥",D287="機械設備(施設構造:耐火)"),
ROUNDDOWN(
F287*H287*_xlfn.IFS(
AND(E287="普通",OR(D287='物価指数表(普通)'!$B$2,D287='物価指数表(普通)'!$H$2)),INDEX('基率(福島県)'!$B$2:$D$3,1,1),
AND(E287="普通",OR(D287='物価指数表(普通)'!$C$2,D287='物価指数表(普通)'!$I$2)),INDEX('基率(福島県)'!$B$2:$D$3,1,2),
AND(E287="普通",TRUE),INDEX('基率(福島県)'!$B$2:$D$3,1,3),
AND(E287="住宅",OR(D287='物価指数表(普通)'!$B$2,D287='物価指数表(普通)'!$H$2)),INDEX('基率(福島県)'!$B$2:$D$3,2,1),
AND(E287="住宅",OR(D287='物価指数表(普通)'!$C$2,D287='物価指数表(普通)'!$I$2)),INDEX('基率(福島県)'!$B$2:$D$3,2,2),
AND(E287="住宅",TRUE),INDEX('基率(福島県)'!$B$2:$D$3,2,3)
)*_xlfn.IFS(
H287=30%,2.4,
H287=40%,2,
H287=50%,1.7,
H287=60%,1.5,
H287=70%,1.35,
H287=80%,1.2),0),""),"")</f>
        <v/>
      </c>
    </row>
    <row r="288" spans="2:9">
      <c r="B288" s="12"/>
      <c r="C288" s="14"/>
      <c r="D288" s="16"/>
      <c r="E288" s="53"/>
      <c r="F288" s="74" t="str">
        <f>IFERROR(ROUND(_xlfn.IFS(
E288="普通",INDEX('物価指数表(普通)'!$B$3:$J$55,MATCH(C288,'物価指数表(普通)'!$A$3:$A$55,0),MATCH(D288,'物価指数表(普通)'!$B$2:$J$2,0))*B288,
E288="住宅",INDEX('物価指数表(住宅)'!$B$3:$J$55,MATCH(C288,'物価指数表(住宅)'!$A$3:$A$55,0),MATCH(D288,'物価指数表(住宅)'!$B$2:$J$2,0))*B288),0),"")</f>
        <v/>
      </c>
      <c r="G288" s="93" t="str">
        <f>IFERROR(ROUNDDOWN(_xlfn.IFS(
AND(E288="普通",OR(D288='物価指数表(普通)'!$B$2,D288='物価指数表(普通)'!$H$2)),INDEX('基率(福島県)'!$B$2:$D$3,1,1),
AND(E288="普通",OR(D288='物価指数表(普通)'!$C$2,D288='物価指数表(普通)'!$I$2)),INDEX('基率(福島県)'!$B$2:$D$3,1,2),
AND(E288="普通",TRUE),INDEX('基率(福島県)'!$B$2:$D$3,1,3),
AND(E288="住宅",OR(D288='物価指数表(普通)'!$B$2,D288='物価指数表(普通)'!$H$2)),INDEX('基率(福島県)'!$B$2:$D$3,2,1),
AND(E288="住宅",OR(D288='物価指数表(普通)'!$C$2,D288='物価指数表(普通)'!$I$2)),INDEX('基率(福島県)'!$B$2:$D$3,2,2),
AND(E288="住宅",TRUE),INDEX('基率(福島県)'!$B$2:$D$3,2,3)
)*F288,0),"")</f>
        <v/>
      </c>
      <c r="H288" s="103"/>
      <c r="I288" s="99" t="str">
        <f>IFERROR(
IF(OR(D288="鉄筋③",D288="鉄骨鉄筋④",D288="コンクリートブロック⑤",D288="鉄骨⑥",D288="機械設備(施設構造:耐火)"),
ROUNDDOWN(
F288*H288*_xlfn.IFS(
AND(E288="普通",OR(D288='物価指数表(普通)'!$B$2,D288='物価指数表(普通)'!$H$2)),INDEX('基率(福島県)'!$B$2:$D$3,1,1),
AND(E288="普通",OR(D288='物価指数表(普通)'!$C$2,D288='物価指数表(普通)'!$I$2)),INDEX('基率(福島県)'!$B$2:$D$3,1,2),
AND(E288="普通",TRUE),INDEX('基率(福島県)'!$B$2:$D$3,1,3),
AND(E288="住宅",OR(D288='物価指数表(普通)'!$B$2,D288='物価指数表(普通)'!$H$2)),INDEX('基率(福島県)'!$B$2:$D$3,2,1),
AND(E288="住宅",OR(D288='物価指数表(普通)'!$C$2,D288='物価指数表(普通)'!$I$2)),INDEX('基率(福島県)'!$B$2:$D$3,2,2),
AND(E288="住宅",TRUE),INDEX('基率(福島県)'!$B$2:$D$3,2,3)
)*_xlfn.IFS(
H288=30%,2.4,
H288=40%,2,
H288=50%,1.7,
H288=60%,1.5,
H288=70%,1.35,
H288=80%,1.2),0),""),"")</f>
        <v/>
      </c>
    </row>
    <row r="289" spans="2:9">
      <c r="B289" s="12"/>
      <c r="C289" s="14"/>
      <c r="D289" s="16"/>
      <c r="E289" s="53"/>
      <c r="F289" s="74" t="str">
        <f>IFERROR(ROUND(_xlfn.IFS(
E289="普通",INDEX('物価指数表(普通)'!$B$3:$J$55,MATCH(C289,'物価指数表(普通)'!$A$3:$A$55,0),MATCH(D289,'物価指数表(普通)'!$B$2:$J$2,0))*B289,
E289="住宅",INDEX('物価指数表(住宅)'!$B$3:$J$55,MATCH(C289,'物価指数表(住宅)'!$A$3:$A$55,0),MATCH(D289,'物価指数表(住宅)'!$B$2:$J$2,0))*B289),0),"")</f>
        <v/>
      </c>
      <c r="G289" s="93" t="str">
        <f>IFERROR(ROUNDDOWN(_xlfn.IFS(
AND(E289="普通",OR(D289='物価指数表(普通)'!$B$2,D289='物価指数表(普通)'!$H$2)),INDEX('基率(福島県)'!$B$2:$D$3,1,1),
AND(E289="普通",OR(D289='物価指数表(普通)'!$C$2,D289='物価指数表(普通)'!$I$2)),INDEX('基率(福島県)'!$B$2:$D$3,1,2),
AND(E289="普通",TRUE),INDEX('基率(福島県)'!$B$2:$D$3,1,3),
AND(E289="住宅",OR(D289='物価指数表(普通)'!$B$2,D289='物価指数表(普通)'!$H$2)),INDEX('基率(福島県)'!$B$2:$D$3,2,1),
AND(E289="住宅",OR(D289='物価指数表(普通)'!$C$2,D289='物価指数表(普通)'!$I$2)),INDEX('基率(福島県)'!$B$2:$D$3,2,2),
AND(E289="住宅",TRUE),INDEX('基率(福島県)'!$B$2:$D$3,2,3)
)*F289,0),"")</f>
        <v/>
      </c>
      <c r="H289" s="103"/>
      <c r="I289" s="99" t="str">
        <f>IFERROR(
IF(OR(D289="鉄筋③",D289="鉄骨鉄筋④",D289="コンクリートブロック⑤",D289="鉄骨⑥",D289="機械設備(施設構造:耐火)"),
ROUNDDOWN(
F289*H289*_xlfn.IFS(
AND(E289="普通",OR(D289='物価指数表(普通)'!$B$2,D289='物価指数表(普通)'!$H$2)),INDEX('基率(福島県)'!$B$2:$D$3,1,1),
AND(E289="普通",OR(D289='物価指数表(普通)'!$C$2,D289='物価指数表(普通)'!$I$2)),INDEX('基率(福島県)'!$B$2:$D$3,1,2),
AND(E289="普通",TRUE),INDEX('基率(福島県)'!$B$2:$D$3,1,3),
AND(E289="住宅",OR(D289='物価指数表(普通)'!$B$2,D289='物価指数表(普通)'!$H$2)),INDEX('基率(福島県)'!$B$2:$D$3,2,1),
AND(E289="住宅",OR(D289='物価指数表(普通)'!$C$2,D289='物価指数表(普通)'!$I$2)),INDEX('基率(福島県)'!$B$2:$D$3,2,2),
AND(E289="住宅",TRUE),INDEX('基率(福島県)'!$B$2:$D$3,2,3)
)*_xlfn.IFS(
H289=30%,2.4,
H289=40%,2,
H289=50%,1.7,
H289=60%,1.5,
H289=70%,1.35,
H289=80%,1.2),0),""),"")</f>
        <v/>
      </c>
    </row>
    <row r="290" spans="2:9">
      <c r="B290" s="12"/>
      <c r="C290" s="14"/>
      <c r="D290" s="16"/>
      <c r="E290" s="53"/>
      <c r="F290" s="74" t="str">
        <f>IFERROR(ROUND(_xlfn.IFS(
E290="普通",INDEX('物価指数表(普通)'!$B$3:$J$55,MATCH(C290,'物価指数表(普通)'!$A$3:$A$55,0),MATCH(D290,'物価指数表(普通)'!$B$2:$J$2,0))*B290,
E290="住宅",INDEX('物価指数表(住宅)'!$B$3:$J$55,MATCH(C290,'物価指数表(住宅)'!$A$3:$A$55,0),MATCH(D290,'物価指数表(住宅)'!$B$2:$J$2,0))*B290),0),"")</f>
        <v/>
      </c>
      <c r="G290" s="93" t="str">
        <f>IFERROR(ROUNDDOWN(_xlfn.IFS(
AND(E290="普通",OR(D290='物価指数表(普通)'!$B$2,D290='物価指数表(普通)'!$H$2)),INDEX('基率(福島県)'!$B$2:$D$3,1,1),
AND(E290="普通",OR(D290='物価指数表(普通)'!$C$2,D290='物価指数表(普通)'!$I$2)),INDEX('基率(福島県)'!$B$2:$D$3,1,2),
AND(E290="普通",TRUE),INDEX('基率(福島県)'!$B$2:$D$3,1,3),
AND(E290="住宅",OR(D290='物価指数表(普通)'!$B$2,D290='物価指数表(普通)'!$H$2)),INDEX('基率(福島県)'!$B$2:$D$3,2,1),
AND(E290="住宅",OR(D290='物価指数表(普通)'!$C$2,D290='物価指数表(普通)'!$I$2)),INDEX('基率(福島県)'!$B$2:$D$3,2,2),
AND(E290="住宅",TRUE),INDEX('基率(福島県)'!$B$2:$D$3,2,3)
)*F290,0),"")</f>
        <v/>
      </c>
      <c r="H290" s="103"/>
      <c r="I290" s="99" t="str">
        <f>IFERROR(
IF(OR(D290="鉄筋③",D290="鉄骨鉄筋④",D290="コンクリートブロック⑤",D290="鉄骨⑥",D290="機械設備(施設構造:耐火)"),
ROUNDDOWN(
F290*H290*_xlfn.IFS(
AND(E290="普通",OR(D290='物価指数表(普通)'!$B$2,D290='物価指数表(普通)'!$H$2)),INDEX('基率(福島県)'!$B$2:$D$3,1,1),
AND(E290="普通",OR(D290='物価指数表(普通)'!$C$2,D290='物価指数表(普通)'!$I$2)),INDEX('基率(福島県)'!$B$2:$D$3,1,2),
AND(E290="普通",TRUE),INDEX('基率(福島県)'!$B$2:$D$3,1,3),
AND(E290="住宅",OR(D290='物価指数表(普通)'!$B$2,D290='物価指数表(普通)'!$H$2)),INDEX('基率(福島県)'!$B$2:$D$3,2,1),
AND(E290="住宅",OR(D290='物価指数表(普通)'!$C$2,D290='物価指数表(普通)'!$I$2)),INDEX('基率(福島県)'!$B$2:$D$3,2,2),
AND(E290="住宅",TRUE),INDEX('基率(福島県)'!$B$2:$D$3,2,3)
)*_xlfn.IFS(
H290=30%,2.4,
H290=40%,2,
H290=50%,1.7,
H290=60%,1.5,
H290=70%,1.35,
H290=80%,1.2),0),""),"")</f>
        <v/>
      </c>
    </row>
    <row r="291" spans="2:9">
      <c r="B291" s="12"/>
      <c r="C291" s="14"/>
      <c r="D291" s="16"/>
      <c r="E291" s="53"/>
      <c r="F291" s="74" t="str">
        <f>IFERROR(ROUND(_xlfn.IFS(
E291="普通",INDEX('物価指数表(普通)'!$B$3:$J$55,MATCH(C291,'物価指数表(普通)'!$A$3:$A$55,0),MATCH(D291,'物価指数表(普通)'!$B$2:$J$2,0))*B291,
E291="住宅",INDEX('物価指数表(住宅)'!$B$3:$J$55,MATCH(C291,'物価指数表(住宅)'!$A$3:$A$55,0),MATCH(D291,'物価指数表(住宅)'!$B$2:$J$2,0))*B291),0),"")</f>
        <v/>
      </c>
      <c r="G291" s="93" t="str">
        <f>IFERROR(ROUNDDOWN(_xlfn.IFS(
AND(E291="普通",OR(D291='物価指数表(普通)'!$B$2,D291='物価指数表(普通)'!$H$2)),INDEX('基率(福島県)'!$B$2:$D$3,1,1),
AND(E291="普通",OR(D291='物価指数表(普通)'!$C$2,D291='物価指数表(普通)'!$I$2)),INDEX('基率(福島県)'!$B$2:$D$3,1,2),
AND(E291="普通",TRUE),INDEX('基率(福島県)'!$B$2:$D$3,1,3),
AND(E291="住宅",OR(D291='物価指数表(普通)'!$B$2,D291='物価指数表(普通)'!$H$2)),INDEX('基率(福島県)'!$B$2:$D$3,2,1),
AND(E291="住宅",OR(D291='物価指数表(普通)'!$C$2,D291='物価指数表(普通)'!$I$2)),INDEX('基率(福島県)'!$B$2:$D$3,2,2),
AND(E291="住宅",TRUE),INDEX('基率(福島県)'!$B$2:$D$3,2,3)
)*F291,0),"")</f>
        <v/>
      </c>
      <c r="H291" s="103"/>
      <c r="I291" s="99" t="str">
        <f>IFERROR(
IF(OR(D291="鉄筋③",D291="鉄骨鉄筋④",D291="コンクリートブロック⑤",D291="鉄骨⑥",D291="機械設備(施設構造:耐火)"),
ROUNDDOWN(
F291*H291*_xlfn.IFS(
AND(E291="普通",OR(D291='物価指数表(普通)'!$B$2,D291='物価指数表(普通)'!$H$2)),INDEX('基率(福島県)'!$B$2:$D$3,1,1),
AND(E291="普通",OR(D291='物価指数表(普通)'!$C$2,D291='物価指数表(普通)'!$I$2)),INDEX('基率(福島県)'!$B$2:$D$3,1,2),
AND(E291="普通",TRUE),INDEX('基率(福島県)'!$B$2:$D$3,1,3),
AND(E291="住宅",OR(D291='物価指数表(普通)'!$B$2,D291='物価指数表(普通)'!$H$2)),INDEX('基率(福島県)'!$B$2:$D$3,2,1),
AND(E291="住宅",OR(D291='物価指数表(普通)'!$C$2,D291='物価指数表(普通)'!$I$2)),INDEX('基率(福島県)'!$B$2:$D$3,2,2),
AND(E291="住宅",TRUE),INDEX('基率(福島県)'!$B$2:$D$3,2,3)
)*_xlfn.IFS(
H291=30%,2.4,
H291=40%,2,
H291=50%,1.7,
H291=60%,1.5,
H291=70%,1.35,
H291=80%,1.2),0),""),"")</f>
        <v/>
      </c>
    </row>
    <row r="292" spans="2:9">
      <c r="B292" s="12"/>
      <c r="C292" s="14"/>
      <c r="D292" s="16"/>
      <c r="E292" s="53"/>
      <c r="F292" s="74" t="str">
        <f>IFERROR(ROUND(_xlfn.IFS(
E292="普通",INDEX('物価指数表(普通)'!$B$3:$J$55,MATCH(C292,'物価指数表(普通)'!$A$3:$A$55,0),MATCH(D292,'物価指数表(普通)'!$B$2:$J$2,0))*B292,
E292="住宅",INDEX('物価指数表(住宅)'!$B$3:$J$55,MATCH(C292,'物価指数表(住宅)'!$A$3:$A$55,0),MATCH(D292,'物価指数表(住宅)'!$B$2:$J$2,0))*B292),0),"")</f>
        <v/>
      </c>
      <c r="G292" s="93" t="str">
        <f>IFERROR(ROUNDDOWN(_xlfn.IFS(
AND(E292="普通",OR(D292='物価指数表(普通)'!$B$2,D292='物価指数表(普通)'!$H$2)),INDEX('基率(福島県)'!$B$2:$D$3,1,1),
AND(E292="普通",OR(D292='物価指数表(普通)'!$C$2,D292='物価指数表(普通)'!$I$2)),INDEX('基率(福島県)'!$B$2:$D$3,1,2),
AND(E292="普通",TRUE),INDEX('基率(福島県)'!$B$2:$D$3,1,3),
AND(E292="住宅",OR(D292='物価指数表(普通)'!$B$2,D292='物価指数表(普通)'!$H$2)),INDEX('基率(福島県)'!$B$2:$D$3,2,1),
AND(E292="住宅",OR(D292='物価指数表(普通)'!$C$2,D292='物価指数表(普通)'!$I$2)),INDEX('基率(福島県)'!$B$2:$D$3,2,2),
AND(E292="住宅",TRUE),INDEX('基率(福島県)'!$B$2:$D$3,2,3)
)*F292,0),"")</f>
        <v/>
      </c>
      <c r="H292" s="103"/>
      <c r="I292" s="99" t="str">
        <f>IFERROR(
IF(OR(D292="鉄筋③",D292="鉄骨鉄筋④",D292="コンクリートブロック⑤",D292="鉄骨⑥",D292="機械設備(施設構造:耐火)"),
ROUNDDOWN(
F292*H292*_xlfn.IFS(
AND(E292="普通",OR(D292='物価指数表(普通)'!$B$2,D292='物価指数表(普通)'!$H$2)),INDEX('基率(福島県)'!$B$2:$D$3,1,1),
AND(E292="普通",OR(D292='物価指数表(普通)'!$C$2,D292='物価指数表(普通)'!$I$2)),INDEX('基率(福島県)'!$B$2:$D$3,1,2),
AND(E292="普通",TRUE),INDEX('基率(福島県)'!$B$2:$D$3,1,3),
AND(E292="住宅",OR(D292='物価指数表(普通)'!$B$2,D292='物価指数表(普通)'!$H$2)),INDEX('基率(福島県)'!$B$2:$D$3,2,1),
AND(E292="住宅",OR(D292='物価指数表(普通)'!$C$2,D292='物価指数表(普通)'!$I$2)),INDEX('基率(福島県)'!$B$2:$D$3,2,2),
AND(E292="住宅",TRUE),INDEX('基率(福島県)'!$B$2:$D$3,2,3)
)*_xlfn.IFS(
H292=30%,2.4,
H292=40%,2,
H292=50%,1.7,
H292=60%,1.5,
H292=70%,1.35,
H292=80%,1.2),0),""),"")</f>
        <v/>
      </c>
    </row>
    <row r="293" spans="2:9">
      <c r="B293" s="12"/>
      <c r="C293" s="14"/>
      <c r="D293" s="16"/>
      <c r="E293" s="53"/>
      <c r="F293" s="74" t="str">
        <f>IFERROR(ROUND(_xlfn.IFS(
E293="普通",INDEX('物価指数表(普通)'!$B$3:$J$55,MATCH(C293,'物価指数表(普通)'!$A$3:$A$55,0),MATCH(D293,'物価指数表(普通)'!$B$2:$J$2,0))*B293,
E293="住宅",INDEX('物価指数表(住宅)'!$B$3:$J$55,MATCH(C293,'物価指数表(住宅)'!$A$3:$A$55,0),MATCH(D293,'物価指数表(住宅)'!$B$2:$J$2,0))*B293),0),"")</f>
        <v/>
      </c>
      <c r="G293" s="93" t="str">
        <f>IFERROR(ROUNDDOWN(_xlfn.IFS(
AND(E293="普通",OR(D293='物価指数表(普通)'!$B$2,D293='物価指数表(普通)'!$H$2)),INDEX('基率(福島県)'!$B$2:$D$3,1,1),
AND(E293="普通",OR(D293='物価指数表(普通)'!$C$2,D293='物価指数表(普通)'!$I$2)),INDEX('基率(福島県)'!$B$2:$D$3,1,2),
AND(E293="普通",TRUE),INDEX('基率(福島県)'!$B$2:$D$3,1,3),
AND(E293="住宅",OR(D293='物価指数表(普通)'!$B$2,D293='物価指数表(普通)'!$H$2)),INDEX('基率(福島県)'!$B$2:$D$3,2,1),
AND(E293="住宅",OR(D293='物価指数表(普通)'!$C$2,D293='物価指数表(普通)'!$I$2)),INDEX('基率(福島県)'!$B$2:$D$3,2,2),
AND(E293="住宅",TRUE),INDEX('基率(福島県)'!$B$2:$D$3,2,3)
)*F293,0),"")</f>
        <v/>
      </c>
      <c r="H293" s="103"/>
      <c r="I293" s="99" t="str">
        <f>IFERROR(
IF(OR(D293="鉄筋③",D293="鉄骨鉄筋④",D293="コンクリートブロック⑤",D293="鉄骨⑥",D293="機械設備(施設構造:耐火)"),
ROUNDDOWN(
F293*H293*_xlfn.IFS(
AND(E293="普通",OR(D293='物価指数表(普通)'!$B$2,D293='物価指数表(普通)'!$H$2)),INDEX('基率(福島県)'!$B$2:$D$3,1,1),
AND(E293="普通",OR(D293='物価指数表(普通)'!$C$2,D293='物価指数表(普通)'!$I$2)),INDEX('基率(福島県)'!$B$2:$D$3,1,2),
AND(E293="普通",TRUE),INDEX('基率(福島県)'!$B$2:$D$3,1,3),
AND(E293="住宅",OR(D293='物価指数表(普通)'!$B$2,D293='物価指数表(普通)'!$H$2)),INDEX('基率(福島県)'!$B$2:$D$3,2,1),
AND(E293="住宅",OR(D293='物価指数表(普通)'!$C$2,D293='物価指数表(普通)'!$I$2)),INDEX('基率(福島県)'!$B$2:$D$3,2,2),
AND(E293="住宅",TRUE),INDEX('基率(福島県)'!$B$2:$D$3,2,3)
)*_xlfn.IFS(
H293=30%,2.4,
H293=40%,2,
H293=50%,1.7,
H293=60%,1.5,
H293=70%,1.35,
H293=80%,1.2),0),""),"")</f>
        <v/>
      </c>
    </row>
    <row r="294" spans="2:9">
      <c r="B294" s="12"/>
      <c r="C294" s="14"/>
      <c r="D294" s="16"/>
      <c r="E294" s="53"/>
      <c r="F294" s="74" t="str">
        <f>IFERROR(ROUND(_xlfn.IFS(
E294="普通",INDEX('物価指数表(普通)'!$B$3:$J$55,MATCH(C294,'物価指数表(普通)'!$A$3:$A$55,0),MATCH(D294,'物価指数表(普通)'!$B$2:$J$2,0))*B294,
E294="住宅",INDEX('物価指数表(住宅)'!$B$3:$J$55,MATCH(C294,'物価指数表(住宅)'!$A$3:$A$55,0),MATCH(D294,'物価指数表(住宅)'!$B$2:$J$2,0))*B294),0),"")</f>
        <v/>
      </c>
      <c r="G294" s="93" t="str">
        <f>IFERROR(ROUNDDOWN(_xlfn.IFS(
AND(E294="普通",OR(D294='物価指数表(普通)'!$B$2,D294='物価指数表(普通)'!$H$2)),INDEX('基率(福島県)'!$B$2:$D$3,1,1),
AND(E294="普通",OR(D294='物価指数表(普通)'!$C$2,D294='物価指数表(普通)'!$I$2)),INDEX('基率(福島県)'!$B$2:$D$3,1,2),
AND(E294="普通",TRUE),INDEX('基率(福島県)'!$B$2:$D$3,1,3),
AND(E294="住宅",OR(D294='物価指数表(普通)'!$B$2,D294='物価指数表(普通)'!$H$2)),INDEX('基率(福島県)'!$B$2:$D$3,2,1),
AND(E294="住宅",OR(D294='物価指数表(普通)'!$C$2,D294='物価指数表(普通)'!$I$2)),INDEX('基率(福島県)'!$B$2:$D$3,2,2),
AND(E294="住宅",TRUE),INDEX('基率(福島県)'!$B$2:$D$3,2,3)
)*F294,0),"")</f>
        <v/>
      </c>
      <c r="H294" s="103"/>
      <c r="I294" s="99" t="str">
        <f>IFERROR(
IF(OR(D294="鉄筋③",D294="鉄骨鉄筋④",D294="コンクリートブロック⑤",D294="鉄骨⑥",D294="機械設備(施設構造:耐火)"),
ROUNDDOWN(
F294*H294*_xlfn.IFS(
AND(E294="普通",OR(D294='物価指数表(普通)'!$B$2,D294='物価指数表(普通)'!$H$2)),INDEX('基率(福島県)'!$B$2:$D$3,1,1),
AND(E294="普通",OR(D294='物価指数表(普通)'!$C$2,D294='物価指数表(普通)'!$I$2)),INDEX('基率(福島県)'!$B$2:$D$3,1,2),
AND(E294="普通",TRUE),INDEX('基率(福島県)'!$B$2:$D$3,1,3),
AND(E294="住宅",OR(D294='物価指数表(普通)'!$B$2,D294='物価指数表(普通)'!$H$2)),INDEX('基率(福島県)'!$B$2:$D$3,2,1),
AND(E294="住宅",OR(D294='物価指数表(普通)'!$C$2,D294='物価指数表(普通)'!$I$2)),INDEX('基率(福島県)'!$B$2:$D$3,2,2),
AND(E294="住宅",TRUE),INDEX('基率(福島県)'!$B$2:$D$3,2,3)
)*_xlfn.IFS(
H294=30%,2.4,
H294=40%,2,
H294=50%,1.7,
H294=60%,1.5,
H294=70%,1.35,
H294=80%,1.2),0),""),"")</f>
        <v/>
      </c>
    </row>
    <row r="295" spans="2:9">
      <c r="B295" s="12"/>
      <c r="C295" s="14"/>
      <c r="D295" s="16"/>
      <c r="E295" s="53"/>
      <c r="F295" s="74" t="str">
        <f>IFERROR(ROUND(_xlfn.IFS(
E295="普通",INDEX('物価指数表(普通)'!$B$3:$J$55,MATCH(C295,'物価指数表(普通)'!$A$3:$A$55,0),MATCH(D295,'物価指数表(普通)'!$B$2:$J$2,0))*B295,
E295="住宅",INDEX('物価指数表(住宅)'!$B$3:$J$55,MATCH(C295,'物価指数表(住宅)'!$A$3:$A$55,0),MATCH(D295,'物価指数表(住宅)'!$B$2:$J$2,0))*B295),0),"")</f>
        <v/>
      </c>
      <c r="G295" s="93" t="str">
        <f>IFERROR(ROUNDDOWN(_xlfn.IFS(
AND(E295="普通",OR(D295='物価指数表(普通)'!$B$2,D295='物価指数表(普通)'!$H$2)),INDEX('基率(福島県)'!$B$2:$D$3,1,1),
AND(E295="普通",OR(D295='物価指数表(普通)'!$C$2,D295='物価指数表(普通)'!$I$2)),INDEX('基率(福島県)'!$B$2:$D$3,1,2),
AND(E295="普通",TRUE),INDEX('基率(福島県)'!$B$2:$D$3,1,3),
AND(E295="住宅",OR(D295='物価指数表(普通)'!$B$2,D295='物価指数表(普通)'!$H$2)),INDEX('基率(福島県)'!$B$2:$D$3,2,1),
AND(E295="住宅",OR(D295='物価指数表(普通)'!$C$2,D295='物価指数表(普通)'!$I$2)),INDEX('基率(福島県)'!$B$2:$D$3,2,2),
AND(E295="住宅",TRUE),INDEX('基率(福島県)'!$B$2:$D$3,2,3)
)*F295,0),"")</f>
        <v/>
      </c>
      <c r="H295" s="103"/>
      <c r="I295" s="99" t="str">
        <f>IFERROR(
IF(OR(D295="鉄筋③",D295="鉄骨鉄筋④",D295="コンクリートブロック⑤",D295="鉄骨⑥",D295="機械設備(施設構造:耐火)"),
ROUNDDOWN(
F295*H295*_xlfn.IFS(
AND(E295="普通",OR(D295='物価指数表(普通)'!$B$2,D295='物価指数表(普通)'!$H$2)),INDEX('基率(福島県)'!$B$2:$D$3,1,1),
AND(E295="普通",OR(D295='物価指数表(普通)'!$C$2,D295='物価指数表(普通)'!$I$2)),INDEX('基率(福島県)'!$B$2:$D$3,1,2),
AND(E295="普通",TRUE),INDEX('基率(福島県)'!$B$2:$D$3,1,3),
AND(E295="住宅",OR(D295='物価指数表(普通)'!$B$2,D295='物価指数表(普通)'!$H$2)),INDEX('基率(福島県)'!$B$2:$D$3,2,1),
AND(E295="住宅",OR(D295='物価指数表(普通)'!$C$2,D295='物価指数表(普通)'!$I$2)),INDEX('基率(福島県)'!$B$2:$D$3,2,2),
AND(E295="住宅",TRUE),INDEX('基率(福島県)'!$B$2:$D$3,2,3)
)*_xlfn.IFS(
H295=30%,2.4,
H295=40%,2,
H295=50%,1.7,
H295=60%,1.5,
H295=70%,1.35,
H295=80%,1.2),0),""),"")</f>
        <v/>
      </c>
    </row>
    <row r="296" spans="2:9">
      <c r="B296" s="12"/>
      <c r="C296" s="14"/>
      <c r="D296" s="16"/>
      <c r="E296" s="53"/>
      <c r="F296" s="74" t="str">
        <f>IFERROR(ROUND(_xlfn.IFS(
E296="普通",INDEX('物価指数表(普通)'!$B$3:$J$55,MATCH(C296,'物価指数表(普通)'!$A$3:$A$55,0),MATCH(D296,'物価指数表(普通)'!$B$2:$J$2,0))*B296,
E296="住宅",INDEX('物価指数表(住宅)'!$B$3:$J$55,MATCH(C296,'物価指数表(住宅)'!$A$3:$A$55,0),MATCH(D296,'物価指数表(住宅)'!$B$2:$J$2,0))*B296),0),"")</f>
        <v/>
      </c>
      <c r="G296" s="93" t="str">
        <f>IFERROR(ROUNDDOWN(_xlfn.IFS(
AND(E296="普通",OR(D296='物価指数表(普通)'!$B$2,D296='物価指数表(普通)'!$H$2)),INDEX('基率(福島県)'!$B$2:$D$3,1,1),
AND(E296="普通",OR(D296='物価指数表(普通)'!$C$2,D296='物価指数表(普通)'!$I$2)),INDEX('基率(福島県)'!$B$2:$D$3,1,2),
AND(E296="普通",TRUE),INDEX('基率(福島県)'!$B$2:$D$3,1,3),
AND(E296="住宅",OR(D296='物価指数表(普通)'!$B$2,D296='物価指数表(普通)'!$H$2)),INDEX('基率(福島県)'!$B$2:$D$3,2,1),
AND(E296="住宅",OR(D296='物価指数表(普通)'!$C$2,D296='物価指数表(普通)'!$I$2)),INDEX('基率(福島県)'!$B$2:$D$3,2,2),
AND(E296="住宅",TRUE),INDEX('基率(福島県)'!$B$2:$D$3,2,3)
)*F296,0),"")</f>
        <v/>
      </c>
      <c r="H296" s="103"/>
      <c r="I296" s="99" t="str">
        <f>IFERROR(
IF(OR(D296="鉄筋③",D296="鉄骨鉄筋④",D296="コンクリートブロック⑤",D296="鉄骨⑥",D296="機械設備(施設構造:耐火)"),
ROUNDDOWN(
F296*H296*_xlfn.IFS(
AND(E296="普通",OR(D296='物価指数表(普通)'!$B$2,D296='物価指数表(普通)'!$H$2)),INDEX('基率(福島県)'!$B$2:$D$3,1,1),
AND(E296="普通",OR(D296='物価指数表(普通)'!$C$2,D296='物価指数表(普通)'!$I$2)),INDEX('基率(福島県)'!$B$2:$D$3,1,2),
AND(E296="普通",TRUE),INDEX('基率(福島県)'!$B$2:$D$3,1,3),
AND(E296="住宅",OR(D296='物価指数表(普通)'!$B$2,D296='物価指数表(普通)'!$H$2)),INDEX('基率(福島県)'!$B$2:$D$3,2,1),
AND(E296="住宅",OR(D296='物価指数表(普通)'!$C$2,D296='物価指数表(普通)'!$I$2)),INDEX('基率(福島県)'!$B$2:$D$3,2,2),
AND(E296="住宅",TRUE),INDEX('基率(福島県)'!$B$2:$D$3,2,3)
)*_xlfn.IFS(
H296=30%,2.4,
H296=40%,2,
H296=50%,1.7,
H296=60%,1.5,
H296=70%,1.35,
H296=80%,1.2),0),""),"")</f>
        <v/>
      </c>
    </row>
    <row r="297" spans="2:9">
      <c r="B297" s="12"/>
      <c r="C297" s="14"/>
      <c r="D297" s="16"/>
      <c r="E297" s="53"/>
      <c r="F297" s="74" t="str">
        <f>IFERROR(ROUND(_xlfn.IFS(
E297="普通",INDEX('物価指数表(普通)'!$B$3:$J$55,MATCH(C297,'物価指数表(普通)'!$A$3:$A$55,0),MATCH(D297,'物価指数表(普通)'!$B$2:$J$2,0))*B297,
E297="住宅",INDEX('物価指数表(住宅)'!$B$3:$J$55,MATCH(C297,'物価指数表(住宅)'!$A$3:$A$55,0),MATCH(D297,'物価指数表(住宅)'!$B$2:$J$2,0))*B297),0),"")</f>
        <v/>
      </c>
      <c r="G297" s="93" t="str">
        <f>IFERROR(ROUNDDOWN(_xlfn.IFS(
AND(E297="普通",OR(D297='物価指数表(普通)'!$B$2,D297='物価指数表(普通)'!$H$2)),INDEX('基率(福島県)'!$B$2:$D$3,1,1),
AND(E297="普通",OR(D297='物価指数表(普通)'!$C$2,D297='物価指数表(普通)'!$I$2)),INDEX('基率(福島県)'!$B$2:$D$3,1,2),
AND(E297="普通",TRUE),INDEX('基率(福島県)'!$B$2:$D$3,1,3),
AND(E297="住宅",OR(D297='物価指数表(普通)'!$B$2,D297='物価指数表(普通)'!$H$2)),INDEX('基率(福島県)'!$B$2:$D$3,2,1),
AND(E297="住宅",OR(D297='物価指数表(普通)'!$C$2,D297='物価指数表(普通)'!$I$2)),INDEX('基率(福島県)'!$B$2:$D$3,2,2),
AND(E297="住宅",TRUE),INDEX('基率(福島県)'!$B$2:$D$3,2,3)
)*F297,0),"")</f>
        <v/>
      </c>
      <c r="H297" s="103"/>
      <c r="I297" s="99" t="str">
        <f>IFERROR(
IF(OR(D297="鉄筋③",D297="鉄骨鉄筋④",D297="コンクリートブロック⑤",D297="鉄骨⑥",D297="機械設備(施設構造:耐火)"),
ROUNDDOWN(
F297*H297*_xlfn.IFS(
AND(E297="普通",OR(D297='物価指数表(普通)'!$B$2,D297='物価指数表(普通)'!$H$2)),INDEX('基率(福島県)'!$B$2:$D$3,1,1),
AND(E297="普通",OR(D297='物価指数表(普通)'!$C$2,D297='物価指数表(普通)'!$I$2)),INDEX('基率(福島県)'!$B$2:$D$3,1,2),
AND(E297="普通",TRUE),INDEX('基率(福島県)'!$B$2:$D$3,1,3),
AND(E297="住宅",OR(D297='物価指数表(普通)'!$B$2,D297='物価指数表(普通)'!$H$2)),INDEX('基率(福島県)'!$B$2:$D$3,2,1),
AND(E297="住宅",OR(D297='物価指数表(普通)'!$C$2,D297='物価指数表(普通)'!$I$2)),INDEX('基率(福島県)'!$B$2:$D$3,2,2),
AND(E297="住宅",TRUE),INDEX('基率(福島県)'!$B$2:$D$3,2,3)
)*_xlfn.IFS(
H297=30%,2.4,
H297=40%,2,
H297=50%,1.7,
H297=60%,1.5,
H297=70%,1.35,
H297=80%,1.2),0),""),"")</f>
        <v/>
      </c>
    </row>
    <row r="298" spans="2:9">
      <c r="B298" s="12"/>
      <c r="C298" s="14"/>
      <c r="D298" s="16"/>
      <c r="E298" s="53"/>
      <c r="F298" s="74" t="str">
        <f>IFERROR(ROUND(_xlfn.IFS(
E298="普通",INDEX('物価指数表(普通)'!$B$3:$J$55,MATCH(C298,'物価指数表(普通)'!$A$3:$A$55,0),MATCH(D298,'物価指数表(普通)'!$B$2:$J$2,0))*B298,
E298="住宅",INDEX('物価指数表(住宅)'!$B$3:$J$55,MATCH(C298,'物価指数表(住宅)'!$A$3:$A$55,0),MATCH(D298,'物価指数表(住宅)'!$B$2:$J$2,0))*B298),0),"")</f>
        <v/>
      </c>
      <c r="G298" s="93" t="str">
        <f>IFERROR(ROUNDDOWN(_xlfn.IFS(
AND(E298="普通",OR(D298='物価指数表(普通)'!$B$2,D298='物価指数表(普通)'!$H$2)),INDEX('基率(福島県)'!$B$2:$D$3,1,1),
AND(E298="普通",OR(D298='物価指数表(普通)'!$C$2,D298='物価指数表(普通)'!$I$2)),INDEX('基率(福島県)'!$B$2:$D$3,1,2),
AND(E298="普通",TRUE),INDEX('基率(福島県)'!$B$2:$D$3,1,3),
AND(E298="住宅",OR(D298='物価指数表(普通)'!$B$2,D298='物価指数表(普通)'!$H$2)),INDEX('基率(福島県)'!$B$2:$D$3,2,1),
AND(E298="住宅",OR(D298='物価指数表(普通)'!$C$2,D298='物価指数表(普通)'!$I$2)),INDEX('基率(福島県)'!$B$2:$D$3,2,2),
AND(E298="住宅",TRUE),INDEX('基率(福島県)'!$B$2:$D$3,2,3)
)*F298,0),"")</f>
        <v/>
      </c>
      <c r="H298" s="103"/>
      <c r="I298" s="99" t="str">
        <f>IFERROR(
IF(OR(D298="鉄筋③",D298="鉄骨鉄筋④",D298="コンクリートブロック⑤",D298="鉄骨⑥",D298="機械設備(施設構造:耐火)"),
ROUNDDOWN(
F298*H298*_xlfn.IFS(
AND(E298="普通",OR(D298='物価指数表(普通)'!$B$2,D298='物価指数表(普通)'!$H$2)),INDEX('基率(福島県)'!$B$2:$D$3,1,1),
AND(E298="普通",OR(D298='物価指数表(普通)'!$C$2,D298='物価指数表(普通)'!$I$2)),INDEX('基率(福島県)'!$B$2:$D$3,1,2),
AND(E298="普通",TRUE),INDEX('基率(福島県)'!$B$2:$D$3,1,3),
AND(E298="住宅",OR(D298='物価指数表(普通)'!$B$2,D298='物価指数表(普通)'!$H$2)),INDEX('基率(福島県)'!$B$2:$D$3,2,1),
AND(E298="住宅",OR(D298='物価指数表(普通)'!$C$2,D298='物価指数表(普通)'!$I$2)),INDEX('基率(福島県)'!$B$2:$D$3,2,2),
AND(E298="住宅",TRUE),INDEX('基率(福島県)'!$B$2:$D$3,2,3)
)*_xlfn.IFS(
H298=30%,2.4,
H298=40%,2,
H298=50%,1.7,
H298=60%,1.5,
H298=70%,1.35,
H298=80%,1.2),0),""),"")</f>
        <v/>
      </c>
    </row>
    <row r="299" spans="2:9">
      <c r="B299" s="12"/>
      <c r="C299" s="14"/>
      <c r="D299" s="16"/>
      <c r="E299" s="53"/>
      <c r="F299" s="74" t="str">
        <f>IFERROR(ROUND(_xlfn.IFS(
E299="普通",INDEX('物価指数表(普通)'!$B$3:$J$55,MATCH(C299,'物価指数表(普通)'!$A$3:$A$55,0),MATCH(D299,'物価指数表(普通)'!$B$2:$J$2,0))*B299,
E299="住宅",INDEX('物価指数表(住宅)'!$B$3:$J$55,MATCH(C299,'物価指数表(住宅)'!$A$3:$A$55,0),MATCH(D299,'物価指数表(住宅)'!$B$2:$J$2,0))*B299),0),"")</f>
        <v/>
      </c>
      <c r="G299" s="93" t="str">
        <f>IFERROR(ROUNDDOWN(_xlfn.IFS(
AND(E299="普通",OR(D299='物価指数表(普通)'!$B$2,D299='物価指数表(普通)'!$H$2)),INDEX('基率(福島県)'!$B$2:$D$3,1,1),
AND(E299="普通",OR(D299='物価指数表(普通)'!$C$2,D299='物価指数表(普通)'!$I$2)),INDEX('基率(福島県)'!$B$2:$D$3,1,2),
AND(E299="普通",TRUE),INDEX('基率(福島県)'!$B$2:$D$3,1,3),
AND(E299="住宅",OR(D299='物価指数表(普通)'!$B$2,D299='物価指数表(普通)'!$H$2)),INDEX('基率(福島県)'!$B$2:$D$3,2,1),
AND(E299="住宅",OR(D299='物価指数表(普通)'!$C$2,D299='物価指数表(普通)'!$I$2)),INDEX('基率(福島県)'!$B$2:$D$3,2,2),
AND(E299="住宅",TRUE),INDEX('基率(福島県)'!$B$2:$D$3,2,3)
)*F299,0),"")</f>
        <v/>
      </c>
      <c r="H299" s="103"/>
      <c r="I299" s="99" t="str">
        <f>IFERROR(
IF(OR(D299="鉄筋③",D299="鉄骨鉄筋④",D299="コンクリートブロック⑤",D299="鉄骨⑥",D299="機械設備(施設構造:耐火)"),
ROUNDDOWN(
F299*H299*_xlfn.IFS(
AND(E299="普通",OR(D299='物価指数表(普通)'!$B$2,D299='物価指数表(普通)'!$H$2)),INDEX('基率(福島県)'!$B$2:$D$3,1,1),
AND(E299="普通",OR(D299='物価指数表(普通)'!$C$2,D299='物価指数表(普通)'!$I$2)),INDEX('基率(福島県)'!$B$2:$D$3,1,2),
AND(E299="普通",TRUE),INDEX('基率(福島県)'!$B$2:$D$3,1,3),
AND(E299="住宅",OR(D299='物価指数表(普通)'!$B$2,D299='物価指数表(普通)'!$H$2)),INDEX('基率(福島県)'!$B$2:$D$3,2,1),
AND(E299="住宅",OR(D299='物価指数表(普通)'!$C$2,D299='物価指数表(普通)'!$I$2)),INDEX('基率(福島県)'!$B$2:$D$3,2,2),
AND(E299="住宅",TRUE),INDEX('基率(福島県)'!$B$2:$D$3,2,3)
)*_xlfn.IFS(
H299=30%,2.4,
H299=40%,2,
H299=50%,1.7,
H299=60%,1.5,
H299=70%,1.35,
H299=80%,1.2),0),""),"")</f>
        <v/>
      </c>
    </row>
    <row r="300" spans="2:9" ht="19.5" thickBot="1">
      <c r="B300" s="13"/>
      <c r="C300" s="82"/>
      <c r="D300" s="17"/>
      <c r="E300" s="83"/>
      <c r="F300" s="84" t="str">
        <f>IFERROR(ROUND(_xlfn.IFS(
E300="普通",INDEX('物価指数表(普通)'!$B$3:$J$55,MATCH(C300,'物価指数表(普通)'!$A$3:$A$55,0),MATCH(D300,'物価指数表(普通)'!$B$2:$J$2,0))*B300,
E300="住宅",INDEX('物価指数表(住宅)'!$B$3:$J$55,MATCH(C300,'物価指数表(住宅)'!$A$3:$A$55,0),MATCH(D300,'物価指数表(住宅)'!$B$2:$J$2,0))*B300),0),"")</f>
        <v/>
      </c>
      <c r="G300" s="94" t="str">
        <f>IFERROR(ROUNDDOWN(_xlfn.IFS(
AND(E300="普通",OR(D300='物価指数表(普通)'!$B$2,D300='物価指数表(普通)'!$H$2)),INDEX('基率(福島県)'!$B$2:$D$3,1,1),
AND(E300="普通",OR(D300='物価指数表(普通)'!$C$2,D300='物価指数表(普通)'!$I$2)),INDEX('基率(福島県)'!$B$2:$D$3,1,2),
AND(E300="普通",TRUE),INDEX('基率(福島県)'!$B$2:$D$3,1,3),
AND(E300="住宅",OR(D300='物価指数表(普通)'!$B$2,D300='物価指数表(普通)'!$H$2)),INDEX('基率(福島県)'!$B$2:$D$3,2,1),
AND(E300="住宅",OR(D300='物価指数表(普通)'!$C$2,D300='物価指数表(普通)'!$I$2)),INDEX('基率(福島県)'!$B$2:$D$3,2,2),
AND(E300="住宅",TRUE),INDEX('基率(福島県)'!$B$2:$D$3,2,3)
)*F300,0),"")</f>
        <v/>
      </c>
      <c r="H300" s="104"/>
      <c r="I300" s="99" t="str">
        <f>IFERROR(
IF(OR(D300="鉄筋③",D300="鉄骨鉄筋④",D300="コンクリートブロック⑤",D300="鉄骨⑥",D300="機械設備(施設構造:耐火)"),
ROUNDDOWN(
F300*H300*_xlfn.IFS(
AND(E300="普通",OR(D300='物価指数表(普通)'!$B$2,D300='物価指数表(普通)'!$H$2)),INDEX('基率(福島県)'!$B$2:$D$3,1,1),
AND(E300="普通",OR(D300='物価指数表(普通)'!$C$2,D300='物価指数表(普通)'!$I$2)),INDEX('基率(福島県)'!$B$2:$D$3,1,2),
AND(E300="普通",TRUE),INDEX('基率(福島県)'!$B$2:$D$3,1,3),
AND(E300="住宅",OR(D300='物価指数表(普通)'!$B$2,D300='物価指数表(普通)'!$H$2)),INDEX('基率(福島県)'!$B$2:$D$3,2,1),
AND(E300="住宅",OR(D300='物価指数表(普通)'!$C$2,D300='物価指数表(普通)'!$I$2)),INDEX('基率(福島県)'!$B$2:$D$3,2,2),
AND(E300="住宅",TRUE),INDEX('基率(福島県)'!$B$2:$D$3,2,3)
)*_xlfn.IFS(
H300=30%,2.4,
H300=40%,2,
H300=50%,1.7,
H300=60%,1.5,
H300=70%,1.35,
H300=80%,1.2),0),""),"")</f>
        <v/>
      </c>
    </row>
  </sheetData>
  <phoneticPr fontId="1"/>
  <dataValidations count="2">
    <dataValidation type="list" allowBlank="1" showInputMessage="1" sqref="E3:E300" xr:uid="{3ACB1518-4365-4904-9833-71FD1E4310F8}">
      <formula1>"普通,住宅"</formula1>
    </dataValidation>
    <dataValidation type="list" allowBlank="1" showInputMessage="1" sqref="H3:H300" xr:uid="{8AFC0B7D-873B-456E-B509-1C94E2B71906}">
      <formula1>"30%,40%,50%,60%,70%,80%"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5DFAC2D1-F500-4CCD-9801-1F3725F53E70}">
          <x14:formula1>
            <xm:f>'物価指数表(普通)'!$B$2:$J$2</xm:f>
          </x14:formula1>
          <xm:sqref>D3:D300</xm:sqref>
        </x14:dataValidation>
        <x14:dataValidation type="list" allowBlank="1" showInputMessage="1" xr:uid="{56B0F0F7-BFD7-45BA-BBAC-F44876FE1613}">
          <x14:formula1>
            <xm:f>'物価指数表(普通)'!$A$3:$A$55</xm:f>
          </x14:formula1>
          <xm:sqref>C3:C300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29EF-89C2-4C9D-9C7A-5713E8BC50A7}">
  <dimension ref="A1:P55"/>
  <sheetViews>
    <sheetView zoomScale="85" zoomScaleNormal="85" workbookViewId="0">
      <pane ySplit="2" topLeftCell="A3" activePane="bottomLeft" state="frozen"/>
      <selection pane="bottomLeft"/>
    </sheetView>
  </sheetViews>
  <sheetFormatPr defaultRowHeight="18.75"/>
  <cols>
    <col min="1" max="1" width="8.625" customWidth="1"/>
    <col min="2" max="7" width="10.875" customWidth="1"/>
    <col min="8" max="10" width="22.625" customWidth="1"/>
    <col min="13" max="13" width="3.5" bestFit="1" customWidth="1"/>
    <col min="14" max="14" width="21.375" bestFit="1" customWidth="1"/>
    <col min="16" max="16" width="13" bestFit="1" customWidth="1"/>
  </cols>
  <sheetData>
    <row r="1" spans="1:16">
      <c r="B1" s="105" t="s">
        <v>0</v>
      </c>
      <c r="C1" s="106"/>
      <c r="D1" s="106"/>
      <c r="E1" s="106"/>
      <c r="F1" s="106"/>
      <c r="G1" s="106"/>
      <c r="H1" s="106"/>
      <c r="I1" s="106"/>
      <c r="J1" s="107"/>
    </row>
    <row r="2" spans="1:16" ht="32.25" thickBot="1">
      <c r="B2" s="2" t="s">
        <v>125</v>
      </c>
      <c r="C2" s="56" t="s">
        <v>124</v>
      </c>
      <c r="D2" s="3" t="s">
        <v>1</v>
      </c>
      <c r="E2" s="4" t="s">
        <v>136</v>
      </c>
      <c r="F2" s="52" t="s">
        <v>138</v>
      </c>
      <c r="G2" s="24" t="s">
        <v>2</v>
      </c>
      <c r="H2" s="96" t="s">
        <v>132</v>
      </c>
      <c r="I2" s="97" t="s">
        <v>133</v>
      </c>
      <c r="J2" s="98" t="s">
        <v>134</v>
      </c>
    </row>
    <row r="3" spans="1:16">
      <c r="A3" s="40">
        <v>1970</v>
      </c>
      <c r="B3" s="27">
        <v>3.84</v>
      </c>
      <c r="C3" s="57">
        <v>3.84</v>
      </c>
      <c r="D3" s="28">
        <v>3.85</v>
      </c>
      <c r="E3" s="28">
        <v>3.68</v>
      </c>
      <c r="F3" s="28">
        <v>4.01</v>
      </c>
      <c r="G3" s="29">
        <v>3.81</v>
      </c>
      <c r="H3" s="79">
        <v>4.13</v>
      </c>
      <c r="I3" s="80">
        <v>4.13</v>
      </c>
      <c r="J3" s="81">
        <v>4.13</v>
      </c>
      <c r="L3" t="s">
        <v>3</v>
      </c>
      <c r="M3" s="1" t="s">
        <v>103</v>
      </c>
      <c r="N3" t="s">
        <v>53</v>
      </c>
      <c r="O3" s="6"/>
      <c r="P3" s="11" t="s">
        <v>107</v>
      </c>
    </row>
    <row r="4" spans="1:16">
      <c r="A4" s="39">
        <v>1971</v>
      </c>
      <c r="B4" s="30">
        <v>3.81</v>
      </c>
      <c r="C4" s="58">
        <v>3.81</v>
      </c>
      <c r="D4" s="20">
        <v>3.81</v>
      </c>
      <c r="E4" s="20">
        <v>3.66</v>
      </c>
      <c r="F4" s="20">
        <v>3.97</v>
      </c>
      <c r="G4" s="25">
        <v>3.76</v>
      </c>
      <c r="H4" s="30">
        <v>4.05</v>
      </c>
      <c r="I4" s="20">
        <v>4.05</v>
      </c>
      <c r="J4" s="48">
        <v>4.05</v>
      </c>
      <c r="L4" t="s">
        <v>4</v>
      </c>
      <c r="M4" s="1" t="s">
        <v>103</v>
      </c>
      <c r="N4" t="s">
        <v>54</v>
      </c>
      <c r="O4" s="7"/>
      <c r="P4" s="11" t="s">
        <v>108</v>
      </c>
    </row>
    <row r="5" spans="1:16">
      <c r="A5" s="39">
        <v>1972</v>
      </c>
      <c r="B5" s="30">
        <v>3.21</v>
      </c>
      <c r="C5" s="58">
        <v>3.21</v>
      </c>
      <c r="D5" s="20">
        <v>3.55</v>
      </c>
      <c r="E5" s="20">
        <v>3.45</v>
      </c>
      <c r="F5" s="20">
        <v>3.51</v>
      </c>
      <c r="G5" s="25">
        <v>3.53</v>
      </c>
      <c r="H5" s="30">
        <v>3.82</v>
      </c>
      <c r="I5" s="20">
        <v>3.82</v>
      </c>
      <c r="J5" s="48">
        <v>3.82</v>
      </c>
      <c r="L5" t="s">
        <v>5</v>
      </c>
      <c r="M5" s="1" t="s">
        <v>103</v>
      </c>
      <c r="N5" t="s">
        <v>55</v>
      </c>
      <c r="O5" s="8"/>
      <c r="P5" s="11" t="s">
        <v>109</v>
      </c>
    </row>
    <row r="6" spans="1:16">
      <c r="A6" s="39">
        <v>1973</v>
      </c>
      <c r="B6" s="30">
        <v>2.57</v>
      </c>
      <c r="C6" s="58">
        <v>2.57</v>
      </c>
      <c r="D6" s="20">
        <v>2.78</v>
      </c>
      <c r="E6" s="20">
        <v>2.75</v>
      </c>
      <c r="F6" s="20">
        <v>2.74</v>
      </c>
      <c r="G6" s="25">
        <v>2.84</v>
      </c>
      <c r="H6" s="30">
        <v>2.98</v>
      </c>
      <c r="I6" s="20">
        <v>2.98</v>
      </c>
      <c r="J6" s="48">
        <v>2.98</v>
      </c>
      <c r="L6" t="s">
        <v>6</v>
      </c>
      <c r="M6" s="1" t="s">
        <v>103</v>
      </c>
      <c r="N6" t="s">
        <v>56</v>
      </c>
      <c r="O6" s="9"/>
      <c r="P6" s="11" t="s">
        <v>110</v>
      </c>
    </row>
    <row r="7" spans="1:16">
      <c r="A7" s="39">
        <v>1974</v>
      </c>
      <c r="B7" s="30">
        <v>2.34</v>
      </c>
      <c r="C7" s="58">
        <v>2.34</v>
      </c>
      <c r="D7" s="20">
        <v>2.37</v>
      </c>
      <c r="E7" s="20">
        <v>2.2999999999999998</v>
      </c>
      <c r="F7" s="20">
        <v>2.4500000000000002</v>
      </c>
      <c r="G7" s="25">
        <v>2.34</v>
      </c>
      <c r="H7" s="30">
        <v>2.4300000000000002</v>
      </c>
      <c r="I7" s="20">
        <v>2.4300000000000002</v>
      </c>
      <c r="J7" s="48">
        <v>2.4300000000000002</v>
      </c>
      <c r="L7" t="s">
        <v>7</v>
      </c>
      <c r="M7" s="1" t="s">
        <v>103</v>
      </c>
      <c r="N7" t="s">
        <v>57</v>
      </c>
      <c r="O7" s="10"/>
      <c r="P7" s="11" t="s">
        <v>111</v>
      </c>
    </row>
    <row r="8" spans="1:16">
      <c r="A8" s="39">
        <v>1975</v>
      </c>
      <c r="B8" s="30">
        <v>2.38</v>
      </c>
      <c r="C8" s="58">
        <v>2.38</v>
      </c>
      <c r="D8" s="20">
        <v>2.35</v>
      </c>
      <c r="E8" s="20">
        <v>2.2799999999999998</v>
      </c>
      <c r="F8" s="20">
        <v>2.4500000000000002</v>
      </c>
      <c r="G8" s="25">
        <v>2.33</v>
      </c>
      <c r="H8" s="30">
        <v>2.4</v>
      </c>
      <c r="I8" s="20">
        <v>2.4</v>
      </c>
      <c r="J8" s="48">
        <v>2.4</v>
      </c>
      <c r="L8" t="s">
        <v>8</v>
      </c>
      <c r="M8" s="1" t="s">
        <v>103</v>
      </c>
      <c r="N8" t="s">
        <v>58</v>
      </c>
    </row>
    <row r="9" spans="1:16">
      <c r="A9" s="39">
        <v>1976</v>
      </c>
      <c r="B9" s="30">
        <v>2.08</v>
      </c>
      <c r="C9" s="58">
        <v>2.08</v>
      </c>
      <c r="D9" s="20">
        <v>2.15</v>
      </c>
      <c r="E9" s="20">
        <v>2.11</v>
      </c>
      <c r="F9" s="20">
        <v>2.25</v>
      </c>
      <c r="G9" s="25">
        <v>2.16</v>
      </c>
      <c r="H9" s="30">
        <v>2.2400000000000002</v>
      </c>
      <c r="I9" s="20">
        <v>2.2400000000000002</v>
      </c>
      <c r="J9" s="48">
        <v>2.2400000000000002</v>
      </c>
      <c r="L9" t="s">
        <v>9</v>
      </c>
      <c r="M9" s="1" t="s">
        <v>103</v>
      </c>
      <c r="N9" t="s">
        <v>59</v>
      </c>
    </row>
    <row r="10" spans="1:16">
      <c r="A10" s="39">
        <v>1977</v>
      </c>
      <c r="B10" s="30">
        <v>2.08</v>
      </c>
      <c r="C10" s="58">
        <v>2.08</v>
      </c>
      <c r="D10" s="20">
        <v>2.06</v>
      </c>
      <c r="E10" s="20">
        <v>2.02</v>
      </c>
      <c r="F10" s="20">
        <v>2.17</v>
      </c>
      <c r="G10" s="25">
        <v>2.0699999999999998</v>
      </c>
      <c r="H10" s="30">
        <v>2.17</v>
      </c>
      <c r="I10" s="20">
        <v>2.17</v>
      </c>
      <c r="J10" s="48">
        <v>2.17</v>
      </c>
      <c r="L10" t="s">
        <v>10</v>
      </c>
      <c r="M10" s="1" t="s">
        <v>103</v>
      </c>
      <c r="N10" t="s">
        <v>60</v>
      </c>
    </row>
    <row r="11" spans="1:16">
      <c r="A11" s="39">
        <v>1978</v>
      </c>
      <c r="B11" s="30">
        <v>1.98</v>
      </c>
      <c r="C11" s="58">
        <v>1.98</v>
      </c>
      <c r="D11" s="20">
        <v>1.95</v>
      </c>
      <c r="E11" s="20">
        <v>1.93</v>
      </c>
      <c r="F11" s="20">
        <v>2.06</v>
      </c>
      <c r="G11" s="25">
        <v>1.98</v>
      </c>
      <c r="H11" s="30">
        <v>2</v>
      </c>
      <c r="I11" s="20">
        <v>2</v>
      </c>
      <c r="J11" s="48">
        <v>2</v>
      </c>
      <c r="L11" t="s">
        <v>11</v>
      </c>
      <c r="M11" s="1" t="s">
        <v>103</v>
      </c>
      <c r="N11" t="s">
        <v>61</v>
      </c>
    </row>
    <row r="12" spans="1:16">
      <c r="A12" s="39">
        <v>1979</v>
      </c>
      <c r="B12" s="30">
        <v>1.68</v>
      </c>
      <c r="C12" s="58">
        <v>1.68</v>
      </c>
      <c r="D12" s="20">
        <v>1.78</v>
      </c>
      <c r="E12" s="20">
        <v>1.78</v>
      </c>
      <c r="F12" s="20">
        <v>1.82</v>
      </c>
      <c r="G12" s="25">
        <v>1.83</v>
      </c>
      <c r="H12" s="30">
        <v>1.81</v>
      </c>
      <c r="I12" s="20">
        <v>1.81</v>
      </c>
      <c r="J12" s="48">
        <v>1.81</v>
      </c>
      <c r="L12" t="s">
        <v>12</v>
      </c>
      <c r="M12" s="1" t="s">
        <v>103</v>
      </c>
      <c r="N12" t="s">
        <v>62</v>
      </c>
    </row>
    <row r="13" spans="1:16">
      <c r="A13" s="39">
        <v>1980</v>
      </c>
      <c r="B13" s="30">
        <v>1.61</v>
      </c>
      <c r="C13" s="58">
        <v>1.61</v>
      </c>
      <c r="D13" s="20">
        <v>1.64</v>
      </c>
      <c r="E13" s="20">
        <v>1.63</v>
      </c>
      <c r="F13" s="20">
        <v>1.7</v>
      </c>
      <c r="G13" s="25">
        <v>1.68</v>
      </c>
      <c r="H13" s="30">
        <v>1.64</v>
      </c>
      <c r="I13" s="20">
        <v>1.64</v>
      </c>
      <c r="J13" s="48">
        <v>1.64</v>
      </c>
      <c r="L13" t="s">
        <v>13</v>
      </c>
      <c r="M13" s="1" t="s">
        <v>103</v>
      </c>
      <c r="N13" t="s">
        <v>63</v>
      </c>
    </row>
    <row r="14" spans="1:16">
      <c r="A14" s="39">
        <v>1981</v>
      </c>
      <c r="B14" s="30">
        <v>1.63</v>
      </c>
      <c r="C14" s="58">
        <v>1.63</v>
      </c>
      <c r="D14" s="20">
        <v>1.63</v>
      </c>
      <c r="E14" s="20">
        <v>1.62</v>
      </c>
      <c r="F14" s="20">
        <v>1.69</v>
      </c>
      <c r="G14" s="25">
        <v>1.66</v>
      </c>
      <c r="H14" s="30">
        <v>1.62</v>
      </c>
      <c r="I14" s="20">
        <v>1.62</v>
      </c>
      <c r="J14" s="48">
        <v>1.62</v>
      </c>
      <c r="L14" t="s">
        <v>14</v>
      </c>
      <c r="M14" s="1" t="s">
        <v>103</v>
      </c>
      <c r="N14" t="s">
        <v>64</v>
      </c>
    </row>
    <row r="15" spans="1:16">
      <c r="A15" s="39">
        <v>1982</v>
      </c>
      <c r="B15" s="30">
        <v>1.62</v>
      </c>
      <c r="C15" s="58">
        <v>1.62</v>
      </c>
      <c r="D15" s="20">
        <v>1.61</v>
      </c>
      <c r="E15" s="20">
        <v>1.61</v>
      </c>
      <c r="F15" s="20">
        <v>1.67</v>
      </c>
      <c r="G15" s="25">
        <v>1.65</v>
      </c>
      <c r="H15" s="30">
        <v>1.62</v>
      </c>
      <c r="I15" s="20">
        <v>1.62</v>
      </c>
      <c r="J15" s="48">
        <v>1.62</v>
      </c>
      <c r="L15" t="s">
        <v>15</v>
      </c>
      <c r="M15" s="1" t="s">
        <v>103</v>
      </c>
      <c r="N15" t="s">
        <v>65</v>
      </c>
    </row>
    <row r="16" spans="1:16">
      <c r="A16" s="39">
        <v>1983</v>
      </c>
      <c r="B16" s="30">
        <v>1.63</v>
      </c>
      <c r="C16" s="58">
        <v>1.63</v>
      </c>
      <c r="D16" s="20">
        <v>1.6</v>
      </c>
      <c r="E16" s="20">
        <v>1.59</v>
      </c>
      <c r="F16" s="20">
        <v>1.66</v>
      </c>
      <c r="G16" s="25">
        <v>1.64</v>
      </c>
      <c r="H16" s="30">
        <v>1.62</v>
      </c>
      <c r="I16" s="20">
        <v>1.62</v>
      </c>
      <c r="J16" s="48">
        <v>1.62</v>
      </c>
      <c r="L16" t="s">
        <v>16</v>
      </c>
      <c r="M16" s="1" t="s">
        <v>103</v>
      </c>
      <c r="N16" t="s">
        <v>66</v>
      </c>
    </row>
    <row r="17" spans="1:14">
      <c r="A17" s="39">
        <v>1984</v>
      </c>
      <c r="B17" s="30">
        <v>1.6</v>
      </c>
      <c r="C17" s="58">
        <v>1.6</v>
      </c>
      <c r="D17" s="20">
        <v>1.57</v>
      </c>
      <c r="E17" s="20">
        <v>1.56</v>
      </c>
      <c r="F17" s="20">
        <v>1.62</v>
      </c>
      <c r="G17" s="25">
        <v>1.6</v>
      </c>
      <c r="H17" s="30">
        <v>1.6</v>
      </c>
      <c r="I17" s="20">
        <v>1.6</v>
      </c>
      <c r="J17" s="48">
        <v>1.6</v>
      </c>
      <c r="L17" t="s">
        <v>17</v>
      </c>
      <c r="M17" s="1" t="s">
        <v>103</v>
      </c>
      <c r="N17" t="s">
        <v>67</v>
      </c>
    </row>
    <row r="18" spans="1:14">
      <c r="A18" s="39">
        <v>1985</v>
      </c>
      <c r="B18" s="30">
        <v>1.59</v>
      </c>
      <c r="C18" s="58">
        <v>1.59</v>
      </c>
      <c r="D18" s="20">
        <v>1.57</v>
      </c>
      <c r="E18" s="20">
        <v>1.56</v>
      </c>
      <c r="F18" s="20">
        <v>1.62</v>
      </c>
      <c r="G18" s="25">
        <v>1.6</v>
      </c>
      <c r="H18" s="30">
        <v>1.62</v>
      </c>
      <c r="I18" s="20">
        <v>1.62</v>
      </c>
      <c r="J18" s="48">
        <v>1.62</v>
      </c>
      <c r="L18" t="s">
        <v>18</v>
      </c>
      <c r="M18" s="1" t="s">
        <v>103</v>
      </c>
      <c r="N18" t="s">
        <v>68</v>
      </c>
    </row>
    <row r="19" spans="1:14">
      <c r="A19" s="39">
        <v>1986</v>
      </c>
      <c r="B19" s="30">
        <v>1.6</v>
      </c>
      <c r="C19" s="58">
        <v>1.6</v>
      </c>
      <c r="D19" s="20">
        <v>1.58</v>
      </c>
      <c r="E19" s="20">
        <v>1.57</v>
      </c>
      <c r="F19" s="20">
        <v>1.63</v>
      </c>
      <c r="G19" s="25">
        <v>1.6</v>
      </c>
      <c r="H19" s="30">
        <v>1.63</v>
      </c>
      <c r="I19" s="20">
        <v>1.63</v>
      </c>
      <c r="J19" s="48">
        <v>1.63</v>
      </c>
      <c r="L19" t="s">
        <v>19</v>
      </c>
      <c r="M19" s="1" t="s">
        <v>103</v>
      </c>
      <c r="N19" t="s">
        <v>69</v>
      </c>
    </row>
    <row r="20" spans="1:14">
      <c r="A20" s="39">
        <v>1987</v>
      </c>
      <c r="B20" s="30">
        <v>1.55</v>
      </c>
      <c r="C20" s="58">
        <v>1.55</v>
      </c>
      <c r="D20" s="20">
        <v>1.56</v>
      </c>
      <c r="E20" s="20">
        <v>1.55</v>
      </c>
      <c r="F20" s="20">
        <v>1.6</v>
      </c>
      <c r="G20" s="25">
        <v>1.59</v>
      </c>
      <c r="H20" s="30">
        <v>1.61</v>
      </c>
      <c r="I20" s="20">
        <v>1.61</v>
      </c>
      <c r="J20" s="48">
        <v>1.61</v>
      </c>
      <c r="L20" t="s">
        <v>20</v>
      </c>
      <c r="M20" s="1" t="s">
        <v>103</v>
      </c>
      <c r="N20" t="s">
        <v>70</v>
      </c>
    </row>
    <row r="21" spans="1:14">
      <c r="A21" s="39">
        <v>1988</v>
      </c>
      <c r="B21" s="30">
        <v>1.53</v>
      </c>
      <c r="C21" s="58">
        <v>1.53</v>
      </c>
      <c r="D21" s="20">
        <v>1.53</v>
      </c>
      <c r="E21" s="20">
        <v>1.52</v>
      </c>
      <c r="F21" s="20">
        <v>1.57</v>
      </c>
      <c r="G21" s="25">
        <v>1.55</v>
      </c>
      <c r="H21" s="30">
        <v>1.57</v>
      </c>
      <c r="I21" s="20">
        <v>1.57</v>
      </c>
      <c r="J21" s="48">
        <v>1.57</v>
      </c>
      <c r="L21" t="s">
        <v>21</v>
      </c>
      <c r="M21" s="1" t="s">
        <v>103</v>
      </c>
      <c r="N21" t="s">
        <v>71</v>
      </c>
    </row>
    <row r="22" spans="1:14">
      <c r="A22" s="39">
        <v>1989</v>
      </c>
      <c r="B22" s="22">
        <v>1.4</v>
      </c>
      <c r="C22" s="59">
        <v>1.4</v>
      </c>
      <c r="D22" s="21">
        <v>1.41</v>
      </c>
      <c r="E22" s="21">
        <v>1.4</v>
      </c>
      <c r="F22" s="21">
        <v>1.45</v>
      </c>
      <c r="G22" s="31">
        <v>1.43</v>
      </c>
      <c r="H22" s="22">
        <v>1.45</v>
      </c>
      <c r="I22" s="21">
        <v>1.45</v>
      </c>
      <c r="J22" s="49">
        <v>1.45</v>
      </c>
      <c r="L22" t="s">
        <v>22</v>
      </c>
      <c r="M22" s="1" t="s">
        <v>103</v>
      </c>
      <c r="N22" t="s">
        <v>72</v>
      </c>
    </row>
    <row r="23" spans="1:14">
      <c r="A23" s="39">
        <v>1990</v>
      </c>
      <c r="B23" s="22">
        <v>1.35</v>
      </c>
      <c r="C23" s="59">
        <v>1.35</v>
      </c>
      <c r="D23" s="21">
        <v>1.36</v>
      </c>
      <c r="E23" s="21">
        <v>1.36</v>
      </c>
      <c r="F23" s="21">
        <v>1.4</v>
      </c>
      <c r="G23" s="31">
        <v>1.39</v>
      </c>
      <c r="H23" s="22">
        <v>1.4</v>
      </c>
      <c r="I23" s="21">
        <v>1.4</v>
      </c>
      <c r="J23" s="49">
        <v>1.4</v>
      </c>
      <c r="L23" t="s">
        <v>23</v>
      </c>
      <c r="M23" s="1" t="s">
        <v>103</v>
      </c>
      <c r="N23" t="s">
        <v>73</v>
      </c>
    </row>
    <row r="24" spans="1:14">
      <c r="A24" s="39">
        <v>1991</v>
      </c>
      <c r="B24" s="22">
        <v>1.32</v>
      </c>
      <c r="C24" s="59">
        <v>1.32</v>
      </c>
      <c r="D24" s="21">
        <v>1.33</v>
      </c>
      <c r="E24" s="21">
        <v>1.33</v>
      </c>
      <c r="F24" s="21">
        <v>1.36</v>
      </c>
      <c r="G24" s="31">
        <v>1.35</v>
      </c>
      <c r="H24" s="22">
        <v>1.37</v>
      </c>
      <c r="I24" s="21">
        <v>1.37</v>
      </c>
      <c r="J24" s="49">
        <v>1.37</v>
      </c>
      <c r="L24" t="s">
        <v>24</v>
      </c>
      <c r="M24" s="1" t="s">
        <v>103</v>
      </c>
      <c r="N24" t="s">
        <v>74</v>
      </c>
    </row>
    <row r="25" spans="1:14">
      <c r="A25" s="39">
        <v>1992</v>
      </c>
      <c r="B25" s="22">
        <v>1.3</v>
      </c>
      <c r="C25" s="59">
        <v>1.3</v>
      </c>
      <c r="D25" s="21">
        <v>1.31</v>
      </c>
      <c r="E25" s="21">
        <v>1.31</v>
      </c>
      <c r="F25" s="21">
        <v>1.34</v>
      </c>
      <c r="G25" s="31">
        <v>1.34</v>
      </c>
      <c r="H25" s="22">
        <v>1.35</v>
      </c>
      <c r="I25" s="21">
        <v>1.35</v>
      </c>
      <c r="J25" s="49">
        <v>1.35</v>
      </c>
      <c r="L25" t="s">
        <v>25</v>
      </c>
      <c r="M25" s="1" t="s">
        <v>103</v>
      </c>
      <c r="N25" t="s">
        <v>75</v>
      </c>
    </row>
    <row r="26" spans="1:14">
      <c r="A26" s="39">
        <v>1993</v>
      </c>
      <c r="B26" s="22">
        <v>1.28</v>
      </c>
      <c r="C26" s="59">
        <v>1.28</v>
      </c>
      <c r="D26" s="21">
        <v>1.31</v>
      </c>
      <c r="E26" s="21">
        <v>1.31</v>
      </c>
      <c r="F26" s="21">
        <v>1.34</v>
      </c>
      <c r="G26" s="31">
        <v>1.33</v>
      </c>
      <c r="H26" s="22">
        <v>1.35</v>
      </c>
      <c r="I26" s="21">
        <v>1.35</v>
      </c>
      <c r="J26" s="49">
        <v>1.35</v>
      </c>
      <c r="L26" t="s">
        <v>26</v>
      </c>
      <c r="M26" s="1" t="s">
        <v>103</v>
      </c>
      <c r="N26" t="s">
        <v>76</v>
      </c>
    </row>
    <row r="27" spans="1:14">
      <c r="A27" s="39">
        <v>1994</v>
      </c>
      <c r="B27" s="22">
        <v>1.28</v>
      </c>
      <c r="C27" s="59">
        <v>1.28</v>
      </c>
      <c r="D27" s="21">
        <v>1.31</v>
      </c>
      <c r="E27" s="21">
        <v>1.31</v>
      </c>
      <c r="F27" s="21">
        <v>1.33</v>
      </c>
      <c r="G27" s="31">
        <v>1.33</v>
      </c>
      <c r="H27" s="22">
        <v>1.34</v>
      </c>
      <c r="I27" s="21">
        <v>1.34</v>
      </c>
      <c r="J27" s="49">
        <v>1.34</v>
      </c>
      <c r="L27" t="s">
        <v>27</v>
      </c>
      <c r="M27" s="1" t="s">
        <v>103</v>
      </c>
      <c r="N27" t="s">
        <v>77</v>
      </c>
    </row>
    <row r="28" spans="1:14">
      <c r="A28" s="39">
        <v>1995</v>
      </c>
      <c r="B28" s="22">
        <v>1.28</v>
      </c>
      <c r="C28" s="59">
        <v>1.28</v>
      </c>
      <c r="D28" s="21">
        <v>1.31</v>
      </c>
      <c r="E28" s="21">
        <v>1.3</v>
      </c>
      <c r="F28" s="21">
        <v>1.33</v>
      </c>
      <c r="G28" s="31">
        <v>1.33</v>
      </c>
      <c r="H28" s="22">
        <v>1.34</v>
      </c>
      <c r="I28" s="21">
        <v>1.34</v>
      </c>
      <c r="J28" s="49">
        <v>1.34</v>
      </c>
      <c r="L28" t="s">
        <v>28</v>
      </c>
      <c r="M28" s="1" t="s">
        <v>103</v>
      </c>
      <c r="N28" t="s">
        <v>78</v>
      </c>
    </row>
    <row r="29" spans="1:14">
      <c r="A29" s="39">
        <v>1996</v>
      </c>
      <c r="B29" s="22">
        <v>1.27</v>
      </c>
      <c r="C29" s="59">
        <v>1.27</v>
      </c>
      <c r="D29" s="21">
        <v>1.3</v>
      </c>
      <c r="E29" s="21">
        <v>1.3</v>
      </c>
      <c r="F29" s="21">
        <v>1.33</v>
      </c>
      <c r="G29" s="31">
        <v>1.33</v>
      </c>
      <c r="H29" s="22">
        <v>1.34</v>
      </c>
      <c r="I29" s="21">
        <v>1.34</v>
      </c>
      <c r="J29" s="49">
        <v>1.34</v>
      </c>
      <c r="L29" t="s">
        <v>29</v>
      </c>
      <c r="M29" s="1" t="s">
        <v>103</v>
      </c>
      <c r="N29" t="s">
        <v>79</v>
      </c>
    </row>
    <row r="30" spans="1:14">
      <c r="A30" s="39">
        <v>1997</v>
      </c>
      <c r="B30" s="32">
        <v>1.24</v>
      </c>
      <c r="C30" s="60">
        <v>1.24</v>
      </c>
      <c r="D30" s="23">
        <v>1.26</v>
      </c>
      <c r="E30" s="23">
        <v>1.26</v>
      </c>
      <c r="F30" s="23">
        <v>1.29</v>
      </c>
      <c r="G30" s="26">
        <v>1.29</v>
      </c>
      <c r="H30" s="32">
        <v>1.3</v>
      </c>
      <c r="I30" s="23">
        <v>1.3</v>
      </c>
      <c r="J30" s="50">
        <v>1.3</v>
      </c>
      <c r="L30" t="s">
        <v>30</v>
      </c>
      <c r="M30" s="1" t="s">
        <v>103</v>
      </c>
      <c r="N30" t="s">
        <v>80</v>
      </c>
    </row>
    <row r="31" spans="1:14">
      <c r="A31" s="39">
        <v>1998</v>
      </c>
      <c r="B31" s="32">
        <v>1.27</v>
      </c>
      <c r="C31" s="60">
        <v>1.27</v>
      </c>
      <c r="D31" s="23">
        <v>1.29</v>
      </c>
      <c r="E31" s="23">
        <v>1.29</v>
      </c>
      <c r="F31" s="23">
        <v>1.31</v>
      </c>
      <c r="G31" s="26">
        <v>1.31</v>
      </c>
      <c r="H31" s="32">
        <v>1.32</v>
      </c>
      <c r="I31" s="23">
        <v>1.32</v>
      </c>
      <c r="J31" s="50">
        <v>1.32</v>
      </c>
      <c r="L31" t="s">
        <v>31</v>
      </c>
      <c r="M31" s="1" t="s">
        <v>103</v>
      </c>
      <c r="N31" t="s">
        <v>81</v>
      </c>
    </row>
    <row r="32" spans="1:14">
      <c r="A32" s="39">
        <v>1999</v>
      </c>
      <c r="B32" s="32">
        <v>1.29</v>
      </c>
      <c r="C32" s="60">
        <v>1.29</v>
      </c>
      <c r="D32" s="23">
        <v>1.3</v>
      </c>
      <c r="E32" s="23">
        <v>1.3</v>
      </c>
      <c r="F32" s="23">
        <v>1.33</v>
      </c>
      <c r="G32" s="26">
        <v>1.32</v>
      </c>
      <c r="H32" s="32">
        <v>1.34</v>
      </c>
      <c r="I32" s="23">
        <v>1.34</v>
      </c>
      <c r="J32" s="50">
        <v>1.34</v>
      </c>
      <c r="L32" t="s">
        <v>32</v>
      </c>
      <c r="M32" s="1" t="s">
        <v>103</v>
      </c>
      <c r="N32" t="s">
        <v>82</v>
      </c>
    </row>
    <row r="33" spans="1:14">
      <c r="A33" s="39">
        <v>2000</v>
      </c>
      <c r="B33" s="32">
        <v>1.29</v>
      </c>
      <c r="C33" s="60">
        <v>1.29</v>
      </c>
      <c r="D33" s="23">
        <v>1.3</v>
      </c>
      <c r="E33" s="23">
        <v>1.3</v>
      </c>
      <c r="F33" s="23">
        <v>1.32</v>
      </c>
      <c r="G33" s="26">
        <v>1.32</v>
      </c>
      <c r="H33" s="32">
        <v>1.33</v>
      </c>
      <c r="I33" s="23">
        <v>1.33</v>
      </c>
      <c r="J33" s="50">
        <v>1.33</v>
      </c>
      <c r="L33" t="s">
        <v>33</v>
      </c>
      <c r="M33" s="1" t="s">
        <v>103</v>
      </c>
      <c r="N33" t="s">
        <v>83</v>
      </c>
    </row>
    <row r="34" spans="1:14">
      <c r="A34" s="39">
        <v>2001</v>
      </c>
      <c r="B34" s="32">
        <v>1.31</v>
      </c>
      <c r="C34" s="60">
        <v>1.31</v>
      </c>
      <c r="D34" s="23">
        <v>1.32</v>
      </c>
      <c r="E34" s="23">
        <v>1.32</v>
      </c>
      <c r="F34" s="23">
        <v>1.35</v>
      </c>
      <c r="G34" s="26">
        <v>1.34</v>
      </c>
      <c r="H34" s="32">
        <v>1.36</v>
      </c>
      <c r="I34" s="23">
        <v>1.36</v>
      </c>
      <c r="J34" s="50">
        <v>1.36</v>
      </c>
      <c r="L34" t="s">
        <v>34</v>
      </c>
      <c r="M34" s="1" t="s">
        <v>103</v>
      </c>
      <c r="N34" t="s">
        <v>84</v>
      </c>
    </row>
    <row r="35" spans="1:14">
      <c r="A35" s="39">
        <v>2002</v>
      </c>
      <c r="B35" s="32">
        <v>1.32</v>
      </c>
      <c r="C35" s="60">
        <v>1.32</v>
      </c>
      <c r="D35" s="23">
        <v>1.33</v>
      </c>
      <c r="E35" s="23">
        <v>1.33</v>
      </c>
      <c r="F35" s="23">
        <v>1.36</v>
      </c>
      <c r="G35" s="26">
        <v>1.35</v>
      </c>
      <c r="H35" s="32">
        <v>1.37</v>
      </c>
      <c r="I35" s="23">
        <v>1.37</v>
      </c>
      <c r="J35" s="50">
        <v>1.37</v>
      </c>
      <c r="L35" t="s">
        <v>35</v>
      </c>
      <c r="M35" s="1" t="s">
        <v>103</v>
      </c>
      <c r="N35" t="s">
        <v>85</v>
      </c>
    </row>
    <row r="36" spans="1:14">
      <c r="A36" s="39">
        <v>2003</v>
      </c>
      <c r="B36" s="32">
        <v>1.32</v>
      </c>
      <c r="C36" s="60">
        <v>1.32</v>
      </c>
      <c r="D36" s="23">
        <v>1.32</v>
      </c>
      <c r="E36" s="23">
        <v>1.32</v>
      </c>
      <c r="F36" s="23">
        <v>1.35</v>
      </c>
      <c r="G36" s="26">
        <v>1.35</v>
      </c>
      <c r="H36" s="32">
        <v>1.36</v>
      </c>
      <c r="I36" s="23">
        <v>1.36</v>
      </c>
      <c r="J36" s="50">
        <v>1.36</v>
      </c>
      <c r="L36" t="s">
        <v>36</v>
      </c>
      <c r="M36" s="1" t="s">
        <v>103</v>
      </c>
      <c r="N36" t="s">
        <v>86</v>
      </c>
    </row>
    <row r="37" spans="1:14">
      <c r="A37" s="39">
        <v>2004</v>
      </c>
      <c r="B37" s="32">
        <v>1.31</v>
      </c>
      <c r="C37" s="60">
        <v>1.31</v>
      </c>
      <c r="D37" s="23">
        <v>1.31</v>
      </c>
      <c r="E37" s="23">
        <v>1.3</v>
      </c>
      <c r="F37" s="23">
        <v>1.34</v>
      </c>
      <c r="G37" s="26">
        <v>1.33</v>
      </c>
      <c r="H37" s="32">
        <v>1.35</v>
      </c>
      <c r="I37" s="23">
        <v>1.35</v>
      </c>
      <c r="J37" s="50">
        <v>1.35</v>
      </c>
      <c r="L37" t="s">
        <v>37</v>
      </c>
      <c r="M37" s="1" t="s">
        <v>103</v>
      </c>
      <c r="N37" t="s">
        <v>87</v>
      </c>
    </row>
    <row r="38" spans="1:14">
      <c r="A38" s="39">
        <v>2005</v>
      </c>
      <c r="B38" s="32">
        <v>1.3</v>
      </c>
      <c r="C38" s="60">
        <v>1.3</v>
      </c>
      <c r="D38" s="23">
        <v>1.3</v>
      </c>
      <c r="E38" s="23">
        <v>1.29</v>
      </c>
      <c r="F38" s="23">
        <v>1.33</v>
      </c>
      <c r="G38" s="26">
        <v>1.32</v>
      </c>
      <c r="H38" s="32">
        <v>1.32</v>
      </c>
      <c r="I38" s="23">
        <v>1.32</v>
      </c>
      <c r="J38" s="50">
        <v>1.32</v>
      </c>
      <c r="L38" t="s">
        <v>38</v>
      </c>
      <c r="M38" s="1" t="s">
        <v>103</v>
      </c>
      <c r="N38" t="s">
        <v>88</v>
      </c>
    </row>
    <row r="39" spans="1:14">
      <c r="A39" s="39">
        <v>2006</v>
      </c>
      <c r="B39" s="32">
        <v>1.28</v>
      </c>
      <c r="C39" s="60">
        <v>1.28</v>
      </c>
      <c r="D39" s="23">
        <v>1.27</v>
      </c>
      <c r="E39" s="23">
        <v>1.27</v>
      </c>
      <c r="F39" s="23">
        <v>1.3</v>
      </c>
      <c r="G39" s="26">
        <v>1.29</v>
      </c>
      <c r="H39" s="32">
        <v>1.3</v>
      </c>
      <c r="I39" s="23">
        <v>1.3</v>
      </c>
      <c r="J39" s="50">
        <v>1.3</v>
      </c>
      <c r="L39" t="s">
        <v>39</v>
      </c>
      <c r="M39" s="1" t="s">
        <v>103</v>
      </c>
      <c r="N39" t="s">
        <v>89</v>
      </c>
    </row>
    <row r="40" spans="1:14">
      <c r="A40" s="39">
        <v>2007</v>
      </c>
      <c r="B40" s="32">
        <v>1.25</v>
      </c>
      <c r="C40" s="60">
        <v>1.25</v>
      </c>
      <c r="D40" s="23">
        <v>1.24</v>
      </c>
      <c r="E40" s="23">
        <v>1.23</v>
      </c>
      <c r="F40" s="23">
        <v>1.27</v>
      </c>
      <c r="G40" s="26">
        <v>1.26</v>
      </c>
      <c r="H40" s="32">
        <v>1.26</v>
      </c>
      <c r="I40" s="23">
        <v>1.26</v>
      </c>
      <c r="J40" s="50">
        <v>1.26</v>
      </c>
      <c r="L40" t="s">
        <v>40</v>
      </c>
      <c r="M40" s="1" t="s">
        <v>103</v>
      </c>
      <c r="N40" t="s">
        <v>90</v>
      </c>
    </row>
    <row r="41" spans="1:14">
      <c r="A41" s="39">
        <v>2008</v>
      </c>
      <c r="B41" s="32">
        <v>1.22</v>
      </c>
      <c r="C41" s="60">
        <v>1.22</v>
      </c>
      <c r="D41" s="23">
        <v>1.2</v>
      </c>
      <c r="E41" s="23">
        <v>1.19</v>
      </c>
      <c r="F41" s="23">
        <v>1.23</v>
      </c>
      <c r="G41" s="26">
        <v>1.22</v>
      </c>
      <c r="H41" s="32">
        <v>1.22</v>
      </c>
      <c r="I41" s="23">
        <v>1.22</v>
      </c>
      <c r="J41" s="50">
        <v>1.22</v>
      </c>
      <c r="L41" t="s">
        <v>41</v>
      </c>
      <c r="M41" s="1" t="s">
        <v>103</v>
      </c>
      <c r="N41" t="s">
        <v>91</v>
      </c>
    </row>
    <row r="42" spans="1:14">
      <c r="A42" s="39">
        <v>2009</v>
      </c>
      <c r="B42" s="32">
        <v>1.26</v>
      </c>
      <c r="C42" s="60">
        <v>1.26</v>
      </c>
      <c r="D42" s="23">
        <v>1.25</v>
      </c>
      <c r="E42" s="23">
        <v>1.25</v>
      </c>
      <c r="F42" s="23">
        <v>1.28</v>
      </c>
      <c r="G42" s="26">
        <v>1.27</v>
      </c>
      <c r="H42" s="32">
        <v>1.26</v>
      </c>
      <c r="I42" s="23">
        <v>1.26</v>
      </c>
      <c r="J42" s="50">
        <v>1.26</v>
      </c>
      <c r="L42" t="s">
        <v>42</v>
      </c>
      <c r="M42" s="1" t="s">
        <v>103</v>
      </c>
      <c r="N42" t="s">
        <v>92</v>
      </c>
    </row>
    <row r="43" spans="1:14">
      <c r="A43" s="39">
        <v>2010</v>
      </c>
      <c r="B43" s="32">
        <v>1.26</v>
      </c>
      <c r="C43" s="60">
        <v>1.26</v>
      </c>
      <c r="D43" s="23">
        <v>1.25</v>
      </c>
      <c r="E43" s="23">
        <v>1.25</v>
      </c>
      <c r="F43" s="23">
        <v>1.28</v>
      </c>
      <c r="G43" s="26">
        <v>1.27</v>
      </c>
      <c r="H43" s="32">
        <v>1.26</v>
      </c>
      <c r="I43" s="23">
        <v>1.26</v>
      </c>
      <c r="J43" s="50">
        <v>1.26</v>
      </c>
      <c r="L43" t="s">
        <v>43</v>
      </c>
      <c r="M43" s="1" t="s">
        <v>103</v>
      </c>
      <c r="N43" t="s">
        <v>93</v>
      </c>
    </row>
    <row r="44" spans="1:14">
      <c r="A44" s="39">
        <v>2011</v>
      </c>
      <c r="B44" s="32">
        <v>1.25</v>
      </c>
      <c r="C44" s="60">
        <v>1.25</v>
      </c>
      <c r="D44" s="23">
        <v>1.23</v>
      </c>
      <c r="E44" s="23">
        <v>1.23</v>
      </c>
      <c r="F44" s="23">
        <v>1.26</v>
      </c>
      <c r="G44" s="26">
        <v>1.26</v>
      </c>
      <c r="H44" s="32">
        <v>1.24</v>
      </c>
      <c r="I44" s="23">
        <v>1.24</v>
      </c>
      <c r="J44" s="50">
        <v>1.24</v>
      </c>
      <c r="L44" t="s">
        <v>44</v>
      </c>
      <c r="M44" s="1" t="s">
        <v>103</v>
      </c>
      <c r="N44" t="s">
        <v>94</v>
      </c>
    </row>
    <row r="45" spans="1:14">
      <c r="A45" s="39">
        <v>2012</v>
      </c>
      <c r="B45" s="32">
        <v>1.26</v>
      </c>
      <c r="C45" s="60">
        <v>1.26</v>
      </c>
      <c r="D45" s="23">
        <v>1.24</v>
      </c>
      <c r="E45" s="23">
        <v>1.24</v>
      </c>
      <c r="F45" s="23">
        <v>1.27</v>
      </c>
      <c r="G45" s="26">
        <v>1.26</v>
      </c>
      <c r="H45" s="32">
        <v>1.25</v>
      </c>
      <c r="I45" s="23">
        <v>1.25</v>
      </c>
      <c r="J45" s="50">
        <v>1.25</v>
      </c>
      <c r="L45" t="s">
        <v>45</v>
      </c>
      <c r="M45" s="1" t="s">
        <v>103</v>
      </c>
      <c r="N45" t="s">
        <v>95</v>
      </c>
    </row>
    <row r="46" spans="1:14">
      <c r="A46" s="39">
        <v>2013</v>
      </c>
      <c r="B46" s="32">
        <v>1.23</v>
      </c>
      <c r="C46" s="60">
        <v>1.23</v>
      </c>
      <c r="D46" s="23">
        <v>1.22</v>
      </c>
      <c r="E46" s="23">
        <v>1.21</v>
      </c>
      <c r="F46" s="23">
        <v>1.24</v>
      </c>
      <c r="G46" s="26">
        <v>1.23</v>
      </c>
      <c r="H46" s="32">
        <v>1.22</v>
      </c>
      <c r="I46" s="23">
        <v>1.22</v>
      </c>
      <c r="J46" s="50">
        <v>1.22</v>
      </c>
      <c r="L46" t="s">
        <v>46</v>
      </c>
      <c r="M46" s="1" t="s">
        <v>103</v>
      </c>
      <c r="N46" t="s">
        <v>96</v>
      </c>
    </row>
    <row r="47" spans="1:14">
      <c r="A47" s="39">
        <v>2014</v>
      </c>
      <c r="B47" s="33">
        <v>1.1599999999999999</v>
      </c>
      <c r="C47" s="61">
        <v>1.1599999999999999</v>
      </c>
      <c r="D47" s="34">
        <v>1.1499999999999999</v>
      </c>
      <c r="E47" s="34">
        <v>1.1399999999999999</v>
      </c>
      <c r="F47" s="34">
        <v>1.1599999999999999</v>
      </c>
      <c r="G47" s="35">
        <v>1.1499999999999999</v>
      </c>
      <c r="H47" s="33">
        <v>1.1499999999999999</v>
      </c>
      <c r="I47" s="34">
        <v>1.1499999999999999</v>
      </c>
      <c r="J47" s="51">
        <v>1.1499999999999999</v>
      </c>
      <c r="L47" t="s">
        <v>47</v>
      </c>
      <c r="M47" s="1" t="s">
        <v>103</v>
      </c>
      <c r="N47" t="s">
        <v>97</v>
      </c>
    </row>
    <row r="48" spans="1:14">
      <c r="A48" s="39">
        <v>2015</v>
      </c>
      <c r="B48" s="33">
        <v>1.1599999999999999</v>
      </c>
      <c r="C48" s="61">
        <v>1.1599999999999999</v>
      </c>
      <c r="D48" s="34">
        <v>1.1499999999999999</v>
      </c>
      <c r="E48" s="34">
        <v>1.1299999999999999</v>
      </c>
      <c r="F48" s="34">
        <v>1.1399999999999999</v>
      </c>
      <c r="G48" s="35">
        <v>1.1399999999999999</v>
      </c>
      <c r="H48" s="33">
        <v>1.1399999999999999</v>
      </c>
      <c r="I48" s="34">
        <v>1.1399999999999999</v>
      </c>
      <c r="J48" s="51">
        <v>1.1399999999999999</v>
      </c>
      <c r="L48" t="s">
        <v>48</v>
      </c>
      <c r="M48" s="1" t="s">
        <v>103</v>
      </c>
      <c r="N48" t="s">
        <v>98</v>
      </c>
    </row>
    <row r="49" spans="1:14">
      <c r="A49" s="39">
        <v>2016</v>
      </c>
      <c r="B49" s="33">
        <v>1.1599999999999999</v>
      </c>
      <c r="C49" s="61">
        <v>1.1599999999999999</v>
      </c>
      <c r="D49" s="34">
        <v>1.1499999999999999</v>
      </c>
      <c r="E49" s="34">
        <v>1.1299999999999999</v>
      </c>
      <c r="F49" s="34">
        <v>1.1399999999999999</v>
      </c>
      <c r="G49" s="35">
        <v>1.1399999999999999</v>
      </c>
      <c r="H49" s="33">
        <v>1.1399999999999999</v>
      </c>
      <c r="I49" s="34">
        <v>1.1399999999999999</v>
      </c>
      <c r="J49" s="51">
        <v>1.1399999999999999</v>
      </c>
      <c r="L49" t="s">
        <v>49</v>
      </c>
      <c r="M49" s="1" t="s">
        <v>103</v>
      </c>
      <c r="N49" t="s">
        <v>99</v>
      </c>
    </row>
    <row r="50" spans="1:14">
      <c r="A50" s="39">
        <v>2017</v>
      </c>
      <c r="B50" s="33">
        <v>1.1399999999999999</v>
      </c>
      <c r="C50" s="61">
        <v>1.1399999999999999</v>
      </c>
      <c r="D50" s="34">
        <v>1.1200000000000001</v>
      </c>
      <c r="E50" s="34">
        <v>1.1100000000000001</v>
      </c>
      <c r="F50" s="34">
        <v>1.1100000000000001</v>
      </c>
      <c r="G50" s="35">
        <v>1.1100000000000001</v>
      </c>
      <c r="H50" s="33">
        <v>1.1200000000000001</v>
      </c>
      <c r="I50" s="34">
        <v>1.1200000000000001</v>
      </c>
      <c r="J50" s="51">
        <v>1.1200000000000001</v>
      </c>
      <c r="L50" t="s">
        <v>50</v>
      </c>
      <c r="M50" s="1" t="s">
        <v>103</v>
      </c>
      <c r="N50" t="s">
        <v>100</v>
      </c>
    </row>
    <row r="51" spans="1:14">
      <c r="A51" s="39">
        <v>2018</v>
      </c>
      <c r="B51" s="33">
        <v>1.1000000000000001</v>
      </c>
      <c r="C51" s="61">
        <v>1.1000000000000001</v>
      </c>
      <c r="D51" s="34">
        <v>1.0900000000000001</v>
      </c>
      <c r="E51" s="34">
        <v>1.07</v>
      </c>
      <c r="F51" s="34">
        <v>1.08</v>
      </c>
      <c r="G51" s="35">
        <v>1.08</v>
      </c>
      <c r="H51" s="33">
        <v>1.08</v>
      </c>
      <c r="I51" s="34">
        <v>1.08</v>
      </c>
      <c r="J51" s="51">
        <v>1.08</v>
      </c>
      <c r="L51" t="s">
        <v>51</v>
      </c>
      <c r="M51" s="1" t="s">
        <v>103</v>
      </c>
      <c r="N51" t="s">
        <v>101</v>
      </c>
    </row>
    <row r="52" spans="1:14">
      <c r="A52" s="39">
        <v>2019</v>
      </c>
      <c r="B52" s="36">
        <v>1.07</v>
      </c>
      <c r="C52" s="62">
        <v>1.07</v>
      </c>
      <c r="D52" s="37">
        <v>1.05</v>
      </c>
      <c r="E52" s="37">
        <v>1.03</v>
      </c>
      <c r="F52" s="37">
        <v>1.04</v>
      </c>
      <c r="G52" s="38">
        <v>1.04</v>
      </c>
      <c r="H52" s="36">
        <v>1.04</v>
      </c>
      <c r="I52" s="37">
        <v>1.04</v>
      </c>
      <c r="J52" s="41">
        <v>1.04</v>
      </c>
      <c r="L52" t="s">
        <v>52</v>
      </c>
      <c r="M52" s="1" t="s">
        <v>103</v>
      </c>
      <c r="N52" t="s">
        <v>102</v>
      </c>
    </row>
    <row r="53" spans="1:14">
      <c r="A53" s="39">
        <v>2020</v>
      </c>
      <c r="B53" s="36">
        <v>1.07</v>
      </c>
      <c r="C53" s="62">
        <v>1.07</v>
      </c>
      <c r="D53" s="37">
        <v>1.05</v>
      </c>
      <c r="E53" s="37">
        <v>1.04</v>
      </c>
      <c r="F53" s="37">
        <v>1.04</v>
      </c>
      <c r="G53" s="38">
        <v>1.04</v>
      </c>
      <c r="H53" s="36">
        <v>1.04</v>
      </c>
      <c r="I53" s="37">
        <v>1.04</v>
      </c>
      <c r="J53" s="41">
        <v>1.04</v>
      </c>
      <c r="L53" t="s">
        <v>112</v>
      </c>
      <c r="M53" s="1" t="s">
        <v>103</v>
      </c>
      <c r="N53" t="s">
        <v>115</v>
      </c>
    </row>
    <row r="54" spans="1:14">
      <c r="A54" s="39">
        <v>2021</v>
      </c>
      <c r="B54" s="36">
        <v>1</v>
      </c>
      <c r="C54" s="62">
        <v>1</v>
      </c>
      <c r="D54" s="37">
        <v>1</v>
      </c>
      <c r="E54" s="37">
        <v>1</v>
      </c>
      <c r="F54" s="37">
        <v>1</v>
      </c>
      <c r="G54" s="38">
        <v>1</v>
      </c>
      <c r="H54" s="36">
        <v>1</v>
      </c>
      <c r="I54" s="37">
        <v>1</v>
      </c>
      <c r="J54" s="41">
        <v>1</v>
      </c>
      <c r="L54" t="s">
        <v>113</v>
      </c>
      <c r="M54" s="1" t="s">
        <v>103</v>
      </c>
      <c r="N54" t="s">
        <v>116</v>
      </c>
    </row>
    <row r="55" spans="1:14" ht="19.5" thickBot="1">
      <c r="A55" s="45">
        <v>2022</v>
      </c>
      <c r="B55" s="42">
        <v>1</v>
      </c>
      <c r="C55" s="63">
        <v>1</v>
      </c>
      <c r="D55" s="43">
        <v>1</v>
      </c>
      <c r="E55" s="43">
        <v>1</v>
      </c>
      <c r="F55" s="43">
        <v>1</v>
      </c>
      <c r="G55" s="64">
        <v>1</v>
      </c>
      <c r="H55" s="42">
        <v>1</v>
      </c>
      <c r="I55" s="43">
        <v>1</v>
      </c>
      <c r="J55" s="44">
        <v>1</v>
      </c>
      <c r="L55" t="s">
        <v>114</v>
      </c>
      <c r="M55" s="1" t="s">
        <v>103</v>
      </c>
      <c r="N55" t="s">
        <v>117</v>
      </c>
    </row>
  </sheetData>
  <sheetProtection sheet="1" objects="1" scenarios="1"/>
  <mergeCells count="1">
    <mergeCell ref="B1:J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C429C-F4AD-46B9-AB33-A80F4261EF84}">
  <dimension ref="A1:J55"/>
  <sheetViews>
    <sheetView zoomScale="85" zoomScaleNormal="85" workbookViewId="0"/>
  </sheetViews>
  <sheetFormatPr defaultRowHeight="18.75"/>
  <cols>
    <col min="1" max="1" width="8.625" customWidth="1"/>
    <col min="2" max="7" width="10.875" customWidth="1"/>
    <col min="8" max="10" width="22.625" customWidth="1"/>
  </cols>
  <sheetData>
    <row r="1" spans="1:10">
      <c r="B1" s="108" t="s">
        <v>118</v>
      </c>
      <c r="C1" s="109"/>
      <c r="D1" s="109"/>
      <c r="E1" s="109"/>
      <c r="F1" s="109"/>
      <c r="G1" s="109"/>
      <c r="H1" s="109"/>
      <c r="I1" s="109"/>
      <c r="J1" s="110"/>
    </row>
    <row r="2" spans="1:10" ht="38.25" customHeight="1" thickBot="1">
      <c r="B2" s="65" t="s">
        <v>125</v>
      </c>
      <c r="C2" s="4" t="s">
        <v>126</v>
      </c>
      <c r="D2" s="3" t="s">
        <v>1</v>
      </c>
      <c r="E2" s="4" t="s">
        <v>136</v>
      </c>
      <c r="F2" s="52" t="s">
        <v>138</v>
      </c>
      <c r="G2" s="46" t="s">
        <v>2</v>
      </c>
      <c r="H2" s="96" t="s">
        <v>132</v>
      </c>
      <c r="I2" s="97" t="s">
        <v>133</v>
      </c>
      <c r="J2" s="98" t="s">
        <v>134</v>
      </c>
    </row>
    <row r="3" spans="1:10">
      <c r="A3" s="40">
        <v>1970</v>
      </c>
      <c r="B3" s="66">
        <v>3.98</v>
      </c>
      <c r="C3" s="28">
        <v>3.98</v>
      </c>
      <c r="D3" s="28">
        <v>4.03</v>
      </c>
      <c r="E3" s="28">
        <v>3.9</v>
      </c>
      <c r="F3" s="28">
        <v>4</v>
      </c>
      <c r="G3" s="47">
        <v>3.74</v>
      </c>
      <c r="H3" s="79">
        <v>4.13</v>
      </c>
      <c r="I3" s="80">
        <v>4.13</v>
      </c>
      <c r="J3" s="81">
        <v>4.13</v>
      </c>
    </row>
    <row r="4" spans="1:10">
      <c r="A4" s="39">
        <v>1971</v>
      </c>
      <c r="B4" s="67">
        <v>3.93</v>
      </c>
      <c r="C4" s="20">
        <v>3.93</v>
      </c>
      <c r="D4" s="20">
        <v>4</v>
      </c>
      <c r="E4" s="20">
        <v>3.84</v>
      </c>
      <c r="F4" s="20">
        <v>3.99</v>
      </c>
      <c r="G4" s="48">
        <v>3.7</v>
      </c>
      <c r="H4" s="30">
        <v>4.05</v>
      </c>
      <c r="I4" s="20">
        <v>4.05</v>
      </c>
      <c r="J4" s="48">
        <v>4.05</v>
      </c>
    </row>
    <row r="5" spans="1:10">
      <c r="A5" s="39">
        <v>1972</v>
      </c>
      <c r="B5" s="67">
        <v>3.36</v>
      </c>
      <c r="C5" s="20">
        <v>3.36</v>
      </c>
      <c r="D5" s="20">
        <v>3.67</v>
      </c>
      <c r="E5" s="20">
        <v>3.55</v>
      </c>
      <c r="F5" s="20">
        <v>3.54</v>
      </c>
      <c r="G5" s="48">
        <v>3.43</v>
      </c>
      <c r="H5" s="30">
        <v>3.82</v>
      </c>
      <c r="I5" s="20">
        <v>3.82</v>
      </c>
      <c r="J5" s="48">
        <v>3.82</v>
      </c>
    </row>
    <row r="6" spans="1:10">
      <c r="A6" s="39">
        <v>1973</v>
      </c>
      <c r="B6" s="67">
        <v>2.67</v>
      </c>
      <c r="C6" s="20">
        <v>2.67</v>
      </c>
      <c r="D6" s="20">
        <v>2.88</v>
      </c>
      <c r="E6" s="20">
        <v>2.81</v>
      </c>
      <c r="F6" s="20">
        <v>2.76</v>
      </c>
      <c r="G6" s="48">
        <v>2.74</v>
      </c>
      <c r="H6" s="30">
        <v>2.98</v>
      </c>
      <c r="I6" s="20">
        <v>2.98</v>
      </c>
      <c r="J6" s="48">
        <v>2.98</v>
      </c>
    </row>
    <row r="7" spans="1:10">
      <c r="A7" s="39">
        <v>1974</v>
      </c>
      <c r="B7" s="67">
        <v>2.4</v>
      </c>
      <c r="C7" s="20">
        <v>2.4</v>
      </c>
      <c r="D7" s="20">
        <v>2.46</v>
      </c>
      <c r="E7" s="20">
        <v>2.38</v>
      </c>
      <c r="F7" s="20">
        <v>2.4500000000000002</v>
      </c>
      <c r="G7" s="48">
        <v>2.29</v>
      </c>
      <c r="H7" s="30">
        <v>2.4300000000000002</v>
      </c>
      <c r="I7" s="20">
        <v>2.4300000000000002</v>
      </c>
      <c r="J7" s="48">
        <v>2.4300000000000002</v>
      </c>
    </row>
    <row r="8" spans="1:10">
      <c r="A8" s="39">
        <v>1975</v>
      </c>
      <c r="B8" s="67">
        <v>2.37</v>
      </c>
      <c r="C8" s="20">
        <v>2.37</v>
      </c>
      <c r="D8" s="20">
        <v>2.44</v>
      </c>
      <c r="E8" s="20">
        <v>2.36</v>
      </c>
      <c r="F8" s="20">
        <v>2.44</v>
      </c>
      <c r="G8" s="48">
        <v>2.2799999999999998</v>
      </c>
      <c r="H8" s="30">
        <v>2.4</v>
      </c>
      <c r="I8" s="20">
        <v>2.4</v>
      </c>
      <c r="J8" s="48">
        <v>2.4</v>
      </c>
    </row>
    <row r="9" spans="1:10">
      <c r="A9" s="39">
        <v>1976</v>
      </c>
      <c r="B9" s="67">
        <v>2.17</v>
      </c>
      <c r="C9" s="20">
        <v>2.17</v>
      </c>
      <c r="D9" s="20">
        <v>2.23</v>
      </c>
      <c r="E9" s="20">
        <v>2.17</v>
      </c>
      <c r="F9" s="20">
        <v>2.2400000000000002</v>
      </c>
      <c r="G9" s="48">
        <v>2.1</v>
      </c>
      <c r="H9" s="30">
        <v>2.2400000000000002</v>
      </c>
      <c r="I9" s="20">
        <v>2.2400000000000002</v>
      </c>
      <c r="J9" s="48">
        <v>2.2400000000000002</v>
      </c>
    </row>
    <row r="10" spans="1:10">
      <c r="A10" s="39">
        <v>1977</v>
      </c>
      <c r="B10" s="67">
        <v>2.11</v>
      </c>
      <c r="C10" s="20">
        <v>2.11</v>
      </c>
      <c r="D10" s="20">
        <v>2.14</v>
      </c>
      <c r="E10" s="20">
        <v>2.0699999999999998</v>
      </c>
      <c r="F10" s="20">
        <v>2.16</v>
      </c>
      <c r="G10" s="48">
        <v>2.02</v>
      </c>
      <c r="H10" s="30">
        <v>2.17</v>
      </c>
      <c r="I10" s="20">
        <v>2.17</v>
      </c>
      <c r="J10" s="48">
        <v>2.17</v>
      </c>
    </row>
    <row r="11" spans="1:10">
      <c r="A11" s="39">
        <v>1978</v>
      </c>
      <c r="B11" s="67">
        <v>2.0299999999999998</v>
      </c>
      <c r="C11" s="20">
        <v>2.0299999999999998</v>
      </c>
      <c r="D11" s="20">
        <v>2.0299999999999998</v>
      </c>
      <c r="E11" s="20">
        <v>1.97</v>
      </c>
      <c r="F11" s="20">
        <v>2.0699999999999998</v>
      </c>
      <c r="G11" s="48">
        <v>1.94</v>
      </c>
      <c r="H11" s="30">
        <v>2</v>
      </c>
      <c r="I11" s="20">
        <v>2</v>
      </c>
      <c r="J11" s="48">
        <v>2</v>
      </c>
    </row>
    <row r="12" spans="1:10">
      <c r="A12" s="39">
        <v>1979</v>
      </c>
      <c r="B12" s="67">
        <v>1.77</v>
      </c>
      <c r="C12" s="20">
        <v>1.77</v>
      </c>
      <c r="D12" s="20">
        <v>1.84</v>
      </c>
      <c r="E12" s="20">
        <v>1.81</v>
      </c>
      <c r="F12" s="20">
        <v>1.83</v>
      </c>
      <c r="G12" s="48">
        <v>1.77</v>
      </c>
      <c r="H12" s="30">
        <v>1.81</v>
      </c>
      <c r="I12" s="20">
        <v>1.81</v>
      </c>
      <c r="J12" s="48">
        <v>1.81</v>
      </c>
    </row>
    <row r="13" spans="1:10">
      <c r="A13" s="39">
        <v>1980</v>
      </c>
      <c r="B13" s="67">
        <v>1.66</v>
      </c>
      <c r="C13" s="20">
        <v>1.66</v>
      </c>
      <c r="D13" s="20">
        <v>1.7</v>
      </c>
      <c r="E13" s="20">
        <v>1.67</v>
      </c>
      <c r="F13" s="20">
        <v>1.7</v>
      </c>
      <c r="G13" s="48">
        <v>1.61</v>
      </c>
      <c r="H13" s="30">
        <v>1.64</v>
      </c>
      <c r="I13" s="20">
        <v>1.64</v>
      </c>
      <c r="J13" s="48">
        <v>1.64</v>
      </c>
    </row>
    <row r="14" spans="1:10">
      <c r="A14" s="39">
        <v>1981</v>
      </c>
      <c r="B14" s="67">
        <v>1.69</v>
      </c>
      <c r="C14" s="20">
        <v>1.69</v>
      </c>
      <c r="D14" s="20">
        <v>1.69</v>
      </c>
      <c r="E14" s="20">
        <v>1.66</v>
      </c>
      <c r="F14" s="20">
        <v>1.7</v>
      </c>
      <c r="G14" s="48">
        <v>1.62</v>
      </c>
      <c r="H14" s="30">
        <v>1.62</v>
      </c>
      <c r="I14" s="20">
        <v>1.62</v>
      </c>
      <c r="J14" s="48">
        <v>1.62</v>
      </c>
    </row>
    <row r="15" spans="1:10">
      <c r="A15" s="39">
        <v>1982</v>
      </c>
      <c r="B15" s="67">
        <v>1.67</v>
      </c>
      <c r="C15" s="20">
        <v>1.67</v>
      </c>
      <c r="D15" s="20">
        <v>1.67</v>
      </c>
      <c r="E15" s="20">
        <v>1.64</v>
      </c>
      <c r="F15" s="20">
        <v>1.68</v>
      </c>
      <c r="G15" s="48">
        <v>1.61</v>
      </c>
      <c r="H15" s="30">
        <v>1.62</v>
      </c>
      <c r="I15" s="20">
        <v>1.62</v>
      </c>
      <c r="J15" s="48">
        <v>1.62</v>
      </c>
    </row>
    <row r="16" spans="1:10">
      <c r="A16" s="39">
        <v>1983</v>
      </c>
      <c r="B16" s="67">
        <v>1.69</v>
      </c>
      <c r="C16" s="20">
        <v>1.69</v>
      </c>
      <c r="D16" s="20">
        <v>1.66</v>
      </c>
      <c r="E16" s="20">
        <v>1.63</v>
      </c>
      <c r="F16" s="20">
        <v>1.68</v>
      </c>
      <c r="G16" s="48">
        <v>1.6</v>
      </c>
      <c r="H16" s="30">
        <v>1.62</v>
      </c>
      <c r="I16" s="20">
        <v>1.62</v>
      </c>
      <c r="J16" s="48">
        <v>1.62</v>
      </c>
    </row>
    <row r="17" spans="1:10">
      <c r="A17" s="39">
        <v>1984</v>
      </c>
      <c r="B17" s="67">
        <v>1.65</v>
      </c>
      <c r="C17" s="20">
        <v>1.65</v>
      </c>
      <c r="D17" s="20">
        <v>1.62</v>
      </c>
      <c r="E17" s="20">
        <v>1.59</v>
      </c>
      <c r="F17" s="20">
        <v>1.65</v>
      </c>
      <c r="G17" s="48">
        <v>1.57</v>
      </c>
      <c r="H17" s="30">
        <v>1.6</v>
      </c>
      <c r="I17" s="20">
        <v>1.6</v>
      </c>
      <c r="J17" s="48">
        <v>1.6</v>
      </c>
    </row>
    <row r="18" spans="1:10">
      <c r="A18" s="39">
        <v>1985</v>
      </c>
      <c r="B18" s="67">
        <v>1.65</v>
      </c>
      <c r="C18" s="20">
        <v>1.65</v>
      </c>
      <c r="D18" s="20">
        <v>1.63</v>
      </c>
      <c r="E18" s="20">
        <v>1.6</v>
      </c>
      <c r="F18" s="20">
        <v>1.65</v>
      </c>
      <c r="G18" s="48">
        <v>1.56</v>
      </c>
      <c r="H18" s="30">
        <v>1.62</v>
      </c>
      <c r="I18" s="20">
        <v>1.62</v>
      </c>
      <c r="J18" s="48">
        <v>1.62</v>
      </c>
    </row>
    <row r="19" spans="1:10">
      <c r="A19" s="39">
        <v>1986</v>
      </c>
      <c r="B19" s="67">
        <v>1.66</v>
      </c>
      <c r="C19" s="20">
        <v>1.66</v>
      </c>
      <c r="D19" s="20">
        <v>1.64</v>
      </c>
      <c r="E19" s="20">
        <v>1.61</v>
      </c>
      <c r="F19" s="20">
        <v>1.66</v>
      </c>
      <c r="G19" s="48">
        <v>1.58</v>
      </c>
      <c r="H19" s="30">
        <v>1.63</v>
      </c>
      <c r="I19" s="20">
        <v>1.63</v>
      </c>
      <c r="J19" s="48">
        <v>1.63</v>
      </c>
    </row>
    <row r="20" spans="1:10">
      <c r="A20" s="39">
        <v>1987</v>
      </c>
      <c r="B20" s="67">
        <v>1.6</v>
      </c>
      <c r="C20" s="20">
        <v>1.6</v>
      </c>
      <c r="D20" s="20">
        <v>1.61</v>
      </c>
      <c r="E20" s="20">
        <v>1.58</v>
      </c>
      <c r="F20" s="20">
        <v>1.62</v>
      </c>
      <c r="G20" s="48">
        <v>1.56</v>
      </c>
      <c r="H20" s="30">
        <v>1.61</v>
      </c>
      <c r="I20" s="20">
        <v>1.61</v>
      </c>
      <c r="J20" s="48">
        <v>1.61</v>
      </c>
    </row>
    <row r="21" spans="1:10">
      <c r="A21" s="39">
        <v>1988</v>
      </c>
      <c r="B21" s="67">
        <v>1.58</v>
      </c>
      <c r="C21" s="20">
        <v>1.58</v>
      </c>
      <c r="D21" s="20">
        <v>1.58</v>
      </c>
      <c r="E21" s="20">
        <v>1.55</v>
      </c>
      <c r="F21" s="20">
        <v>1.59</v>
      </c>
      <c r="G21" s="48">
        <v>1.53</v>
      </c>
      <c r="H21" s="30">
        <v>1.57</v>
      </c>
      <c r="I21" s="20">
        <v>1.57</v>
      </c>
      <c r="J21" s="48">
        <v>1.57</v>
      </c>
    </row>
    <row r="22" spans="1:10">
      <c r="A22" s="39">
        <v>1989</v>
      </c>
      <c r="B22" s="68">
        <v>1.45</v>
      </c>
      <c r="C22" s="21">
        <v>1.45</v>
      </c>
      <c r="D22" s="21">
        <v>1.45</v>
      </c>
      <c r="E22" s="21">
        <v>1.43</v>
      </c>
      <c r="F22" s="21">
        <v>1.46</v>
      </c>
      <c r="G22" s="49">
        <v>1.4</v>
      </c>
      <c r="H22" s="22">
        <v>1.45</v>
      </c>
      <c r="I22" s="21">
        <v>1.45</v>
      </c>
      <c r="J22" s="49">
        <v>1.45</v>
      </c>
    </row>
    <row r="23" spans="1:10">
      <c r="A23" s="39">
        <v>1990</v>
      </c>
      <c r="B23" s="68">
        <v>1.4</v>
      </c>
      <c r="C23" s="21">
        <v>1.4</v>
      </c>
      <c r="D23" s="21">
        <v>1.4</v>
      </c>
      <c r="E23" s="21">
        <v>1.38</v>
      </c>
      <c r="F23" s="21">
        <v>1.41</v>
      </c>
      <c r="G23" s="49">
        <v>1.36</v>
      </c>
      <c r="H23" s="22">
        <v>1.4</v>
      </c>
      <c r="I23" s="21">
        <v>1.4</v>
      </c>
      <c r="J23" s="49">
        <v>1.4</v>
      </c>
    </row>
    <row r="24" spans="1:10">
      <c r="A24" s="39">
        <v>1991</v>
      </c>
      <c r="B24" s="68">
        <v>1.37</v>
      </c>
      <c r="C24" s="21">
        <v>1.37</v>
      </c>
      <c r="D24" s="21">
        <v>1.37</v>
      </c>
      <c r="E24" s="21">
        <v>1.34</v>
      </c>
      <c r="F24" s="21">
        <v>1.38</v>
      </c>
      <c r="G24" s="49">
        <v>1.33</v>
      </c>
      <c r="H24" s="22">
        <v>1.37</v>
      </c>
      <c r="I24" s="21">
        <v>1.37</v>
      </c>
      <c r="J24" s="49">
        <v>1.37</v>
      </c>
    </row>
    <row r="25" spans="1:10">
      <c r="A25" s="39">
        <v>1992</v>
      </c>
      <c r="B25" s="68">
        <v>1.35</v>
      </c>
      <c r="C25" s="21">
        <v>1.35</v>
      </c>
      <c r="D25" s="21">
        <v>1.35</v>
      </c>
      <c r="E25" s="21">
        <v>1.33</v>
      </c>
      <c r="F25" s="21">
        <v>1.36</v>
      </c>
      <c r="G25" s="49">
        <v>1.31</v>
      </c>
      <c r="H25" s="22">
        <v>1.35</v>
      </c>
      <c r="I25" s="21">
        <v>1.35</v>
      </c>
      <c r="J25" s="49">
        <v>1.35</v>
      </c>
    </row>
    <row r="26" spans="1:10">
      <c r="A26" s="39">
        <v>1993</v>
      </c>
      <c r="B26" s="68">
        <v>1.32</v>
      </c>
      <c r="C26" s="21">
        <v>1.32</v>
      </c>
      <c r="D26" s="21">
        <v>1.34</v>
      </c>
      <c r="E26" s="21">
        <v>1.32</v>
      </c>
      <c r="F26" s="21">
        <v>1.34</v>
      </c>
      <c r="G26" s="49">
        <v>1.3</v>
      </c>
      <c r="H26" s="22">
        <v>1.35</v>
      </c>
      <c r="I26" s="21">
        <v>1.35</v>
      </c>
      <c r="J26" s="49">
        <v>1.35</v>
      </c>
    </row>
    <row r="27" spans="1:10">
      <c r="A27" s="39">
        <v>1994</v>
      </c>
      <c r="B27" s="68">
        <v>1.31</v>
      </c>
      <c r="C27" s="21">
        <v>1.31</v>
      </c>
      <c r="D27" s="21">
        <v>1.33</v>
      </c>
      <c r="E27" s="21">
        <v>1.32</v>
      </c>
      <c r="F27" s="21">
        <v>1.34</v>
      </c>
      <c r="G27" s="49">
        <v>1.3</v>
      </c>
      <c r="H27" s="22">
        <v>1.34</v>
      </c>
      <c r="I27" s="21">
        <v>1.34</v>
      </c>
      <c r="J27" s="49">
        <v>1.34</v>
      </c>
    </row>
    <row r="28" spans="1:10">
      <c r="A28" s="39">
        <v>1995</v>
      </c>
      <c r="B28" s="68">
        <v>1.32</v>
      </c>
      <c r="C28" s="21">
        <v>1.32</v>
      </c>
      <c r="D28" s="21">
        <v>1.33</v>
      </c>
      <c r="E28" s="21">
        <v>1.31</v>
      </c>
      <c r="F28" s="21">
        <v>1.34</v>
      </c>
      <c r="G28" s="49">
        <v>1.3</v>
      </c>
      <c r="H28" s="22">
        <v>1.34</v>
      </c>
      <c r="I28" s="21">
        <v>1.34</v>
      </c>
      <c r="J28" s="49">
        <v>1.34</v>
      </c>
    </row>
    <row r="29" spans="1:10">
      <c r="A29" s="39">
        <v>1996</v>
      </c>
      <c r="B29" s="68">
        <v>1.31</v>
      </c>
      <c r="C29" s="21">
        <v>1.31</v>
      </c>
      <c r="D29" s="21">
        <v>1.33</v>
      </c>
      <c r="E29" s="21">
        <v>1.31</v>
      </c>
      <c r="F29" s="21">
        <v>1.33</v>
      </c>
      <c r="G29" s="49">
        <v>1.3</v>
      </c>
      <c r="H29" s="22">
        <v>1.34</v>
      </c>
      <c r="I29" s="21">
        <v>1.34</v>
      </c>
      <c r="J29" s="49">
        <v>1.34</v>
      </c>
    </row>
    <row r="30" spans="1:10">
      <c r="A30" s="39">
        <v>1997</v>
      </c>
      <c r="B30" s="69">
        <v>1.28</v>
      </c>
      <c r="C30" s="23">
        <v>1.28</v>
      </c>
      <c r="D30" s="23">
        <v>1.29</v>
      </c>
      <c r="E30" s="23">
        <v>1.27</v>
      </c>
      <c r="F30" s="23">
        <v>1.3</v>
      </c>
      <c r="G30" s="50">
        <v>1.26</v>
      </c>
      <c r="H30" s="32">
        <v>1.3</v>
      </c>
      <c r="I30" s="23">
        <v>1.3</v>
      </c>
      <c r="J30" s="50">
        <v>1.3</v>
      </c>
    </row>
    <row r="31" spans="1:10">
      <c r="A31" s="39">
        <v>1998</v>
      </c>
      <c r="B31" s="69">
        <v>1.31</v>
      </c>
      <c r="C31" s="23">
        <v>1.31</v>
      </c>
      <c r="D31" s="23">
        <v>1.32</v>
      </c>
      <c r="E31" s="23">
        <v>1.3</v>
      </c>
      <c r="F31" s="23">
        <v>1.32</v>
      </c>
      <c r="G31" s="50">
        <v>1.29</v>
      </c>
      <c r="H31" s="32">
        <v>1.32</v>
      </c>
      <c r="I31" s="23">
        <v>1.32</v>
      </c>
      <c r="J31" s="50">
        <v>1.32</v>
      </c>
    </row>
    <row r="32" spans="1:10">
      <c r="A32" s="39">
        <v>1999</v>
      </c>
      <c r="B32" s="69">
        <v>1.32</v>
      </c>
      <c r="C32" s="23">
        <v>1.32</v>
      </c>
      <c r="D32" s="23">
        <v>1.33</v>
      </c>
      <c r="E32" s="23">
        <v>1.31</v>
      </c>
      <c r="F32" s="23">
        <v>1.34</v>
      </c>
      <c r="G32" s="50">
        <v>1.3</v>
      </c>
      <c r="H32" s="32">
        <v>1.34</v>
      </c>
      <c r="I32" s="23">
        <v>1.34</v>
      </c>
      <c r="J32" s="50">
        <v>1.34</v>
      </c>
    </row>
    <row r="33" spans="1:10">
      <c r="A33" s="39">
        <v>2000</v>
      </c>
      <c r="B33" s="69">
        <v>1.32</v>
      </c>
      <c r="C33" s="23">
        <v>1.32</v>
      </c>
      <c r="D33" s="23">
        <v>1.32</v>
      </c>
      <c r="E33" s="23">
        <v>1.31</v>
      </c>
      <c r="F33" s="23">
        <v>1.33</v>
      </c>
      <c r="G33" s="50">
        <v>1.3</v>
      </c>
      <c r="H33" s="32">
        <v>1.33</v>
      </c>
      <c r="I33" s="23">
        <v>1.33</v>
      </c>
      <c r="J33" s="50">
        <v>1.33</v>
      </c>
    </row>
    <row r="34" spans="1:10">
      <c r="A34" s="39">
        <v>2001</v>
      </c>
      <c r="B34" s="69">
        <v>1.34</v>
      </c>
      <c r="C34" s="23">
        <v>1.34</v>
      </c>
      <c r="D34" s="23">
        <v>1.35</v>
      </c>
      <c r="E34" s="23">
        <v>1.33</v>
      </c>
      <c r="F34" s="23">
        <v>1.36</v>
      </c>
      <c r="G34" s="50">
        <v>1.32</v>
      </c>
      <c r="H34" s="32">
        <v>1.36</v>
      </c>
      <c r="I34" s="23">
        <v>1.36</v>
      </c>
      <c r="J34" s="50">
        <v>1.36</v>
      </c>
    </row>
    <row r="35" spans="1:10">
      <c r="A35" s="39">
        <v>2002</v>
      </c>
      <c r="B35" s="69">
        <v>1.36</v>
      </c>
      <c r="C35" s="23">
        <v>1.36</v>
      </c>
      <c r="D35" s="23">
        <v>1.36</v>
      </c>
      <c r="E35" s="23">
        <v>1.34</v>
      </c>
      <c r="F35" s="23">
        <v>1.37</v>
      </c>
      <c r="G35" s="50">
        <v>1.33</v>
      </c>
      <c r="H35" s="32">
        <v>1.37</v>
      </c>
      <c r="I35" s="23">
        <v>1.37</v>
      </c>
      <c r="J35" s="50">
        <v>1.37</v>
      </c>
    </row>
    <row r="36" spans="1:10">
      <c r="A36" s="39">
        <v>2003</v>
      </c>
      <c r="B36" s="69">
        <v>1.35</v>
      </c>
      <c r="C36" s="23">
        <v>1.35</v>
      </c>
      <c r="D36" s="23">
        <v>1.34</v>
      </c>
      <c r="E36" s="23">
        <v>1.33</v>
      </c>
      <c r="F36" s="23">
        <v>1.36</v>
      </c>
      <c r="G36" s="50">
        <v>1.32</v>
      </c>
      <c r="H36" s="32">
        <v>1.36</v>
      </c>
      <c r="I36" s="23">
        <v>1.36</v>
      </c>
      <c r="J36" s="50">
        <v>1.36</v>
      </c>
    </row>
    <row r="37" spans="1:10">
      <c r="A37" s="39">
        <v>2004</v>
      </c>
      <c r="B37" s="69">
        <v>1.35</v>
      </c>
      <c r="C37" s="23">
        <v>1.35</v>
      </c>
      <c r="D37" s="23">
        <v>1.32</v>
      </c>
      <c r="E37" s="23">
        <v>1.31</v>
      </c>
      <c r="F37" s="23">
        <v>1.35</v>
      </c>
      <c r="G37" s="50">
        <v>1.31</v>
      </c>
      <c r="H37" s="32">
        <v>1.35</v>
      </c>
      <c r="I37" s="23">
        <v>1.35</v>
      </c>
      <c r="J37" s="50">
        <v>1.35</v>
      </c>
    </row>
    <row r="38" spans="1:10">
      <c r="A38" s="39">
        <v>2005</v>
      </c>
      <c r="B38" s="69">
        <v>1.34</v>
      </c>
      <c r="C38" s="23">
        <v>1.34</v>
      </c>
      <c r="D38" s="23">
        <v>1.31</v>
      </c>
      <c r="E38" s="23">
        <v>1.3</v>
      </c>
      <c r="F38" s="23">
        <v>1.34</v>
      </c>
      <c r="G38" s="50">
        <v>1.3</v>
      </c>
      <c r="H38" s="32">
        <v>1.32</v>
      </c>
      <c r="I38" s="23">
        <v>1.32</v>
      </c>
      <c r="J38" s="50">
        <v>1.32</v>
      </c>
    </row>
    <row r="39" spans="1:10">
      <c r="A39" s="39">
        <v>2006</v>
      </c>
      <c r="B39" s="69">
        <v>1.31</v>
      </c>
      <c r="C39" s="23">
        <v>1.31</v>
      </c>
      <c r="D39" s="23">
        <v>1.29</v>
      </c>
      <c r="E39" s="23">
        <v>1.28</v>
      </c>
      <c r="F39" s="23">
        <v>1.31</v>
      </c>
      <c r="G39" s="50">
        <v>1.27</v>
      </c>
      <c r="H39" s="32">
        <v>1.3</v>
      </c>
      <c r="I39" s="23">
        <v>1.3</v>
      </c>
      <c r="J39" s="50">
        <v>1.3</v>
      </c>
    </row>
    <row r="40" spans="1:10">
      <c r="A40" s="39">
        <v>2007</v>
      </c>
      <c r="B40" s="69">
        <v>1.28</v>
      </c>
      <c r="C40" s="23">
        <v>1.28</v>
      </c>
      <c r="D40" s="23">
        <v>1.25</v>
      </c>
      <c r="E40" s="23">
        <v>1.24</v>
      </c>
      <c r="F40" s="23">
        <v>1.28</v>
      </c>
      <c r="G40" s="50">
        <v>1.24</v>
      </c>
      <c r="H40" s="32">
        <v>1.26</v>
      </c>
      <c r="I40" s="23">
        <v>1.26</v>
      </c>
      <c r="J40" s="50">
        <v>1.26</v>
      </c>
    </row>
    <row r="41" spans="1:10">
      <c r="A41" s="39">
        <v>2008</v>
      </c>
      <c r="B41" s="69">
        <v>1.25</v>
      </c>
      <c r="C41" s="23">
        <v>1.25</v>
      </c>
      <c r="D41" s="23">
        <v>1.21</v>
      </c>
      <c r="E41" s="23">
        <v>1.2</v>
      </c>
      <c r="F41" s="23">
        <v>1.25</v>
      </c>
      <c r="G41" s="50">
        <v>1.2</v>
      </c>
      <c r="H41" s="32">
        <v>1.22</v>
      </c>
      <c r="I41" s="23">
        <v>1.22</v>
      </c>
      <c r="J41" s="50">
        <v>1.22</v>
      </c>
    </row>
    <row r="42" spans="1:10">
      <c r="A42" s="39">
        <v>2009</v>
      </c>
      <c r="B42" s="69">
        <v>1.29</v>
      </c>
      <c r="C42" s="23">
        <v>1.29</v>
      </c>
      <c r="D42" s="23">
        <v>1.27</v>
      </c>
      <c r="E42" s="23">
        <v>1.25</v>
      </c>
      <c r="F42" s="23">
        <v>1.29</v>
      </c>
      <c r="G42" s="50">
        <v>1.26</v>
      </c>
      <c r="H42" s="32">
        <v>1.26</v>
      </c>
      <c r="I42" s="23">
        <v>1.26</v>
      </c>
      <c r="J42" s="50">
        <v>1.26</v>
      </c>
    </row>
    <row r="43" spans="1:10">
      <c r="A43" s="39">
        <v>2010</v>
      </c>
      <c r="B43" s="69">
        <v>1.29</v>
      </c>
      <c r="C43" s="23">
        <v>1.29</v>
      </c>
      <c r="D43" s="23">
        <v>1.27</v>
      </c>
      <c r="E43" s="23">
        <v>1.25</v>
      </c>
      <c r="F43" s="23">
        <v>1.29</v>
      </c>
      <c r="G43" s="50">
        <v>1.26</v>
      </c>
      <c r="H43" s="32">
        <v>1.26</v>
      </c>
      <c r="I43" s="23">
        <v>1.26</v>
      </c>
      <c r="J43" s="50">
        <v>1.26</v>
      </c>
    </row>
    <row r="44" spans="1:10">
      <c r="A44" s="39">
        <v>2011</v>
      </c>
      <c r="B44" s="69">
        <v>1.27</v>
      </c>
      <c r="C44" s="23">
        <v>1.27</v>
      </c>
      <c r="D44" s="23">
        <v>1.25</v>
      </c>
      <c r="E44" s="23">
        <v>1.24</v>
      </c>
      <c r="F44" s="23">
        <v>1.28</v>
      </c>
      <c r="G44" s="50">
        <v>1.25</v>
      </c>
      <c r="H44" s="32">
        <v>1.24</v>
      </c>
      <c r="I44" s="23">
        <v>1.24</v>
      </c>
      <c r="J44" s="50">
        <v>1.24</v>
      </c>
    </row>
    <row r="45" spans="1:10">
      <c r="A45" s="39">
        <v>2012</v>
      </c>
      <c r="B45" s="69">
        <v>1.29</v>
      </c>
      <c r="C45" s="23">
        <v>1.29</v>
      </c>
      <c r="D45" s="23">
        <v>1.26</v>
      </c>
      <c r="E45" s="23">
        <v>1.25</v>
      </c>
      <c r="F45" s="23">
        <v>1.29</v>
      </c>
      <c r="G45" s="50">
        <v>1.26</v>
      </c>
      <c r="H45" s="32">
        <v>1.25</v>
      </c>
      <c r="I45" s="23">
        <v>1.25</v>
      </c>
      <c r="J45" s="50">
        <v>1.25</v>
      </c>
    </row>
    <row r="46" spans="1:10">
      <c r="A46" s="39">
        <v>2013</v>
      </c>
      <c r="B46" s="69">
        <v>1.25</v>
      </c>
      <c r="C46" s="23">
        <v>1.25</v>
      </c>
      <c r="D46" s="23">
        <v>1.23</v>
      </c>
      <c r="E46" s="23">
        <v>1.22</v>
      </c>
      <c r="F46" s="23">
        <v>1.26</v>
      </c>
      <c r="G46" s="50">
        <v>1.22</v>
      </c>
      <c r="H46" s="32">
        <v>1.22</v>
      </c>
      <c r="I46" s="23">
        <v>1.22</v>
      </c>
      <c r="J46" s="50">
        <v>1.22</v>
      </c>
    </row>
    <row r="47" spans="1:10">
      <c r="A47" s="39">
        <v>2014</v>
      </c>
      <c r="B47" s="70">
        <v>1.18</v>
      </c>
      <c r="C47" s="34">
        <v>1.18</v>
      </c>
      <c r="D47" s="34">
        <v>1.1499999999999999</v>
      </c>
      <c r="E47" s="34">
        <v>1.1499999999999999</v>
      </c>
      <c r="F47" s="34">
        <v>1.18</v>
      </c>
      <c r="G47" s="51">
        <v>1.1499999999999999</v>
      </c>
      <c r="H47" s="33">
        <v>1.1499999999999999</v>
      </c>
      <c r="I47" s="34">
        <v>1.1499999999999999</v>
      </c>
      <c r="J47" s="51">
        <v>1.1499999999999999</v>
      </c>
    </row>
    <row r="48" spans="1:10">
      <c r="A48" s="39">
        <v>2015</v>
      </c>
      <c r="B48" s="70">
        <v>1.18</v>
      </c>
      <c r="C48" s="34">
        <v>1.18</v>
      </c>
      <c r="D48" s="34">
        <v>1.1599999999999999</v>
      </c>
      <c r="E48" s="34">
        <v>1.1399999999999999</v>
      </c>
      <c r="F48" s="34">
        <v>1.17</v>
      </c>
      <c r="G48" s="51">
        <v>1.1499999999999999</v>
      </c>
      <c r="H48" s="33">
        <v>1.1399999999999999</v>
      </c>
      <c r="I48" s="34">
        <v>1.1399999999999999</v>
      </c>
      <c r="J48" s="51">
        <v>1.1399999999999999</v>
      </c>
    </row>
    <row r="49" spans="1:10">
      <c r="A49" s="39">
        <v>2016</v>
      </c>
      <c r="B49" s="70">
        <v>1.17</v>
      </c>
      <c r="C49" s="34">
        <v>1.17</v>
      </c>
      <c r="D49" s="34">
        <v>1.1599999999999999</v>
      </c>
      <c r="E49" s="34">
        <v>1.1499999999999999</v>
      </c>
      <c r="F49" s="34">
        <v>1.1599999999999999</v>
      </c>
      <c r="G49" s="51">
        <v>1.1499999999999999</v>
      </c>
      <c r="H49" s="33">
        <v>1.1399999999999999</v>
      </c>
      <c r="I49" s="34">
        <v>1.1399999999999999</v>
      </c>
      <c r="J49" s="51">
        <v>1.1399999999999999</v>
      </c>
    </row>
    <row r="50" spans="1:10">
      <c r="A50" s="39">
        <v>2017</v>
      </c>
      <c r="B50" s="70">
        <v>1.1499999999999999</v>
      </c>
      <c r="C50" s="34">
        <v>1.1499999999999999</v>
      </c>
      <c r="D50" s="34">
        <v>1.1299999999999999</v>
      </c>
      <c r="E50" s="34">
        <v>1.1200000000000001</v>
      </c>
      <c r="F50" s="34">
        <v>1.1399999999999999</v>
      </c>
      <c r="G50" s="51">
        <v>1.1299999999999999</v>
      </c>
      <c r="H50" s="33">
        <v>1.1200000000000001</v>
      </c>
      <c r="I50" s="34">
        <v>1.1200000000000001</v>
      </c>
      <c r="J50" s="51">
        <v>1.1200000000000001</v>
      </c>
    </row>
    <row r="51" spans="1:10">
      <c r="A51" s="39">
        <v>2018</v>
      </c>
      <c r="B51" s="70">
        <v>1.1200000000000001</v>
      </c>
      <c r="C51" s="34">
        <v>1.1200000000000001</v>
      </c>
      <c r="D51" s="34">
        <v>1.0900000000000001</v>
      </c>
      <c r="E51" s="34">
        <v>1.0900000000000001</v>
      </c>
      <c r="F51" s="34">
        <v>1.1000000000000001</v>
      </c>
      <c r="G51" s="51">
        <v>1.0900000000000001</v>
      </c>
      <c r="H51" s="33">
        <v>1.08</v>
      </c>
      <c r="I51" s="34">
        <v>1.08</v>
      </c>
      <c r="J51" s="51">
        <v>1.08</v>
      </c>
    </row>
    <row r="52" spans="1:10">
      <c r="A52" s="39">
        <v>2019</v>
      </c>
      <c r="B52" s="71">
        <v>1.08</v>
      </c>
      <c r="C52" s="37">
        <v>1.08</v>
      </c>
      <c r="D52" s="37">
        <v>1.05</v>
      </c>
      <c r="E52" s="37">
        <v>1.05</v>
      </c>
      <c r="F52" s="37">
        <v>1.06</v>
      </c>
      <c r="G52" s="41">
        <v>1.06</v>
      </c>
      <c r="H52" s="36">
        <v>1.04</v>
      </c>
      <c r="I52" s="37">
        <v>1.04</v>
      </c>
      <c r="J52" s="41">
        <v>1.04</v>
      </c>
    </row>
    <row r="53" spans="1:10">
      <c r="A53" s="39">
        <v>2020</v>
      </c>
      <c r="B53" s="71">
        <v>1.08</v>
      </c>
      <c r="C53" s="37">
        <v>1.08</v>
      </c>
      <c r="D53" s="37">
        <v>1.05</v>
      </c>
      <c r="E53" s="37">
        <v>1.05</v>
      </c>
      <c r="F53" s="37">
        <v>1.06</v>
      </c>
      <c r="G53" s="41">
        <v>1.06</v>
      </c>
      <c r="H53" s="36">
        <v>1.04</v>
      </c>
      <c r="I53" s="37">
        <v>1.04</v>
      </c>
      <c r="J53" s="41">
        <v>1.04</v>
      </c>
    </row>
    <row r="54" spans="1:10">
      <c r="A54" s="39">
        <v>2021</v>
      </c>
      <c r="B54" s="71">
        <v>1</v>
      </c>
      <c r="C54" s="37">
        <v>1</v>
      </c>
      <c r="D54" s="37">
        <v>1</v>
      </c>
      <c r="E54" s="37">
        <v>1</v>
      </c>
      <c r="F54" s="37">
        <v>1</v>
      </c>
      <c r="G54" s="41">
        <v>1</v>
      </c>
      <c r="H54" s="36">
        <v>1</v>
      </c>
      <c r="I54" s="37">
        <v>1</v>
      </c>
      <c r="J54" s="41">
        <v>1</v>
      </c>
    </row>
    <row r="55" spans="1:10" ht="19.5" thickBot="1">
      <c r="A55" s="45">
        <v>2022</v>
      </c>
      <c r="B55" s="72">
        <v>1</v>
      </c>
      <c r="C55" s="43">
        <v>1</v>
      </c>
      <c r="D55" s="43">
        <v>1</v>
      </c>
      <c r="E55" s="43">
        <v>1</v>
      </c>
      <c r="F55" s="43">
        <v>1</v>
      </c>
      <c r="G55" s="44">
        <v>1</v>
      </c>
      <c r="H55" s="42">
        <v>1</v>
      </c>
      <c r="I55" s="43">
        <v>1</v>
      </c>
      <c r="J55" s="44">
        <v>1</v>
      </c>
    </row>
  </sheetData>
  <sheetProtection sheet="1" objects="1" scenarios="1"/>
  <mergeCells count="1">
    <mergeCell ref="B1:J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48F3-C64B-4970-B736-B489F19D721B}">
  <dimension ref="A1:G3"/>
  <sheetViews>
    <sheetView workbookViewId="0"/>
  </sheetViews>
  <sheetFormatPr defaultRowHeight="18.75"/>
  <sheetData>
    <row r="1" spans="1:7" ht="19.5" thickBot="1">
      <c r="A1" s="5"/>
      <c r="B1" s="85" t="s">
        <v>127</v>
      </c>
      <c r="C1" s="86" t="s">
        <v>128</v>
      </c>
      <c r="D1" s="87" t="s">
        <v>129</v>
      </c>
      <c r="E1" s="1"/>
      <c r="F1" s="1"/>
      <c r="G1" s="1"/>
    </row>
    <row r="2" spans="1:7">
      <c r="A2" s="75" t="s">
        <v>0</v>
      </c>
      <c r="B2" s="76">
        <v>1.196</v>
      </c>
      <c r="C2" s="77">
        <v>0.99199999999999999</v>
      </c>
      <c r="D2" s="78">
        <v>0.187</v>
      </c>
    </row>
    <row r="3" spans="1:7" ht="19.5" thickBot="1">
      <c r="A3" s="91" t="s">
        <v>118</v>
      </c>
      <c r="B3" s="88">
        <v>0.35</v>
      </c>
      <c r="C3" s="89">
        <v>0.3</v>
      </c>
      <c r="D3" s="90">
        <v>0.12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計算表</vt:lpstr>
      <vt:lpstr>物価指数表(普通)</vt:lpstr>
      <vt:lpstr>物価指数表(住宅)</vt:lpstr>
      <vt:lpstr>基率(福島県)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正樹</dc:creator>
  <cp:lastModifiedBy>菅野 正樹</cp:lastModifiedBy>
  <cp:lastPrinted>2023-07-19T06:00:09Z</cp:lastPrinted>
  <dcterms:created xsi:type="dcterms:W3CDTF">2022-02-15T05:02:53Z</dcterms:created>
  <dcterms:modified xsi:type="dcterms:W3CDTF">2024-06-20T02:40:22Z</dcterms:modified>
</cp:coreProperties>
</file>