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ck-srv3\userfolder$\kanno\Desktop\雑資料（共済契約・請求）\"/>
    </mc:Choice>
  </mc:AlternateContent>
  <xr:revisionPtr revIDLastSave="0" documentId="13_ncr:1_{AD44ED76-CF1D-40E6-A375-1A4C027D28AC}" xr6:coauthVersionLast="47" xr6:coauthVersionMax="47" xr10:uidLastSave="{00000000-0000-0000-0000-000000000000}"/>
  <bookViews>
    <workbookView xWindow="645" yWindow="525" windowWidth="19230" windowHeight="12885" xr2:uid="{D271185B-06E3-4C82-A2E2-3EDBD0DBE5DC}"/>
  </bookViews>
  <sheets>
    <sheet name="計算表" sheetId="1" r:id="rId1"/>
    <sheet name="物価指数表(普通)" sheetId="2" r:id="rId2"/>
    <sheet name="物価指数表(住宅)" sheetId="3" r:id="rId3"/>
    <sheet name="基率(福島県)" sheetId="4" r:id="rId4"/>
  </sheets>
  <definedNames>
    <definedName name="_xlnm._FilterDatabase" localSheetId="0" hidden="1">計算表!#REF!</definedName>
    <definedName name="_xlnm.Print_Area" localSheetId="0">計算表!$A$1:$J$300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" i="1"/>
  <c r="I4" i="1"/>
  <c r="I5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菅野 正樹</author>
  </authors>
  <commentList>
    <comment ref="D2" authorId="0" shapeId="0" xr:uid="{F33DC65D-D875-403F-9619-DD1399B54C8F}">
      <text>
        <r>
          <rPr>
            <sz val="9"/>
            <color indexed="81"/>
            <rFont val="MS P ゴシック"/>
            <family val="3"/>
            <charset val="128"/>
          </rPr>
          <t xml:space="preserve">プルからお選びください
</t>
        </r>
      </text>
    </comment>
  </commentList>
</comments>
</file>

<file path=xl/sharedStrings.xml><?xml version="1.0" encoding="utf-8"?>
<sst xmlns="http://schemas.openxmlformats.org/spreadsheetml/2006/main" count="235" uniqueCount="140">
  <si>
    <t>普通物件</t>
    <rPh sb="0" eb="2">
      <t>フツウ</t>
    </rPh>
    <rPh sb="2" eb="4">
      <t>ブッケン</t>
    </rPh>
    <phoneticPr fontId="1"/>
  </si>
  <si>
    <t>鉄筋③</t>
    <rPh sb="0" eb="2">
      <t>テッキン</t>
    </rPh>
    <phoneticPr fontId="1"/>
  </si>
  <si>
    <t>鉄骨⑥</t>
    <rPh sb="0" eb="2">
      <t>テッコツ</t>
    </rPh>
    <phoneticPr fontId="1"/>
  </si>
  <si>
    <t>1970年度</t>
  </si>
  <si>
    <t>1971年度</t>
  </si>
  <si>
    <t>1972年度</t>
  </si>
  <si>
    <t>1973年度</t>
  </si>
  <si>
    <t>1974年度</t>
  </si>
  <si>
    <t>1975年度</t>
  </si>
  <si>
    <t>1976年度</t>
  </si>
  <si>
    <t>1977年度</t>
  </si>
  <si>
    <t>1978年度</t>
  </si>
  <si>
    <t>1979年度</t>
  </si>
  <si>
    <t>1980年度</t>
  </si>
  <si>
    <t>1981年度</t>
  </si>
  <si>
    <t>1982年度</t>
  </si>
  <si>
    <t>1983年度</t>
  </si>
  <si>
    <t>1984年度</t>
  </si>
  <si>
    <t>1985年度</t>
  </si>
  <si>
    <t>1986年度</t>
  </si>
  <si>
    <t>1987年度</t>
  </si>
  <si>
    <t>1988年度</t>
  </si>
  <si>
    <t>1989年度</t>
  </si>
  <si>
    <t>1990年度</t>
  </si>
  <si>
    <t>1991年度</t>
  </si>
  <si>
    <t>1992年度</t>
  </si>
  <si>
    <t>1993年度</t>
  </si>
  <si>
    <t>1994年度</t>
  </si>
  <si>
    <t>1995年度</t>
  </si>
  <si>
    <t>1996年度</t>
  </si>
  <si>
    <t>1997年度</t>
  </si>
  <si>
    <t>1998年度</t>
  </si>
  <si>
    <t>1999年度</t>
  </si>
  <si>
    <t>2000年度</t>
  </si>
  <si>
    <t>2001年度</t>
  </si>
  <si>
    <t>2002年度</t>
  </si>
  <si>
    <t>2003年度</t>
  </si>
  <si>
    <t>2004年度</t>
  </si>
  <si>
    <t>2005年度</t>
  </si>
  <si>
    <t>2006年度</t>
  </si>
  <si>
    <t>2007年度</t>
  </si>
  <si>
    <t>2008年度</t>
  </si>
  <si>
    <t>2009年度</t>
  </si>
  <si>
    <t>2010年度</t>
  </si>
  <si>
    <t>2011年度</t>
  </si>
  <si>
    <t>2012年度</t>
  </si>
  <si>
    <t>2013年度</t>
  </si>
  <si>
    <t>2014年度</t>
  </si>
  <si>
    <t>2015年度</t>
  </si>
  <si>
    <t>2016年度</t>
  </si>
  <si>
    <t>2017年度</t>
  </si>
  <si>
    <t>2018年度</t>
  </si>
  <si>
    <t>2019年度</t>
    <phoneticPr fontId="1"/>
  </si>
  <si>
    <t>昭和４５年</t>
  </si>
  <si>
    <t>昭和４６年</t>
  </si>
  <si>
    <t>昭和４７年</t>
  </si>
  <si>
    <t>昭和４８年</t>
  </si>
  <si>
    <t>昭和４９年</t>
  </si>
  <si>
    <t>昭和５０年</t>
  </si>
  <si>
    <t>昭和５１年</t>
  </si>
  <si>
    <t>昭和５２年</t>
  </si>
  <si>
    <t>昭和５３年</t>
  </si>
  <si>
    <t>昭和５４年</t>
  </si>
  <si>
    <t>昭和５５年</t>
  </si>
  <si>
    <t>昭和５６年</t>
  </si>
  <si>
    <t>昭和５７年</t>
  </si>
  <si>
    <t>昭和５８年</t>
  </si>
  <si>
    <t>昭和５９年</t>
  </si>
  <si>
    <t>昭和６０年</t>
  </si>
  <si>
    <t>昭和６１年</t>
  </si>
  <si>
    <t>昭和６２年</t>
  </si>
  <si>
    <t>昭和６３年</t>
  </si>
  <si>
    <t>平成元年</t>
  </si>
  <si>
    <t>平成２年</t>
  </si>
  <si>
    <t>平成３年</t>
  </si>
  <si>
    <t>平成４年</t>
  </si>
  <si>
    <t>平成５年</t>
  </si>
  <si>
    <t>平成６年</t>
  </si>
  <si>
    <t>平成７年</t>
  </si>
  <si>
    <t>平成８年</t>
  </si>
  <si>
    <t>平成９年</t>
  </si>
  <si>
    <t>平成１０年</t>
  </si>
  <si>
    <t>平成１１年</t>
  </si>
  <si>
    <t>平成１２年</t>
  </si>
  <si>
    <t>平成１３年</t>
  </si>
  <si>
    <t>平成１４年</t>
  </si>
  <si>
    <t>平成１５年</t>
  </si>
  <si>
    <t>平成１６年</t>
  </si>
  <si>
    <t>平成１７年</t>
  </si>
  <si>
    <t>平成１８年</t>
  </si>
  <si>
    <t>平成１９年</t>
  </si>
  <si>
    <t>平成２０年</t>
  </si>
  <si>
    <t>平成２１年</t>
  </si>
  <si>
    <t>平成２２年</t>
  </si>
  <si>
    <t>平成２３年</t>
  </si>
  <si>
    <t>平成２４年</t>
  </si>
  <si>
    <t>平成２５年</t>
  </si>
  <si>
    <t>平成２６年</t>
  </si>
  <si>
    <t>平成２７年</t>
  </si>
  <si>
    <t>平成２８年</t>
  </si>
  <si>
    <t>平成２９年</t>
  </si>
  <si>
    <t>平成３０年</t>
  </si>
  <si>
    <t>平成３１年・令和元年</t>
    <rPh sb="6" eb="8">
      <t>レイワ</t>
    </rPh>
    <rPh sb="8" eb="10">
      <t>ガンネン</t>
    </rPh>
    <phoneticPr fontId="1"/>
  </si>
  <si>
    <t>＝</t>
    <phoneticPr fontId="1"/>
  </si>
  <si>
    <t>構造</t>
    <rPh sb="0" eb="2">
      <t>コウゾウ</t>
    </rPh>
    <phoneticPr fontId="1"/>
  </si>
  <si>
    <t>例)</t>
    <rPh sb="0" eb="1">
      <t>レイ</t>
    </rPh>
    <phoneticPr fontId="1"/>
  </si>
  <si>
    <t>＝消費税なし</t>
    <phoneticPr fontId="1"/>
  </si>
  <si>
    <t>＝消費税3％</t>
    <phoneticPr fontId="1"/>
  </si>
  <si>
    <t>＝消費税5％</t>
    <phoneticPr fontId="1"/>
  </si>
  <si>
    <t>＝消費税8％</t>
    <phoneticPr fontId="1"/>
  </si>
  <si>
    <t>＝消費税10％</t>
    <phoneticPr fontId="1"/>
  </si>
  <si>
    <t>2020年度</t>
  </si>
  <si>
    <t>2021年度</t>
  </si>
  <si>
    <t>2022年度</t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</si>
  <si>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</si>
  <si>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</si>
  <si>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</si>
  <si>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住宅物件</t>
    <rPh sb="0" eb="2">
      <t>ジュウタク</t>
    </rPh>
    <rPh sb="2" eb="4">
      <t>ブッケン</t>
    </rPh>
    <phoneticPr fontId="1"/>
  </si>
  <si>
    <t>住宅</t>
  </si>
  <si>
    <t>普通</t>
  </si>
  <si>
    <t>簡防②</t>
  </si>
  <si>
    <t>木造①</t>
    <rPh sb="0" eb="2">
      <t>モクゾウ</t>
    </rPh>
    <phoneticPr fontId="1"/>
  </si>
  <si>
    <t>簡防②</t>
    <rPh sb="0" eb="1">
      <t>カン</t>
    </rPh>
    <rPh sb="1" eb="2">
      <t>ボウ</t>
    </rPh>
    <phoneticPr fontId="1"/>
  </si>
  <si>
    <t>木造</t>
    <rPh sb="0" eb="2">
      <t>モクゾウ</t>
    </rPh>
    <phoneticPr fontId="1"/>
  </si>
  <si>
    <t>簡防</t>
    <rPh sb="0" eb="1">
      <t>カン</t>
    </rPh>
    <rPh sb="1" eb="2">
      <t>ボウ</t>
    </rPh>
    <phoneticPr fontId="1"/>
  </si>
  <si>
    <t>耐火</t>
    <rPh sb="0" eb="2">
      <t>タイカ</t>
    </rPh>
    <phoneticPr fontId="1"/>
  </si>
  <si>
    <t>年間分担金額（円）</t>
    <rPh sb="0" eb="2">
      <t>ネンカン</t>
    </rPh>
    <rPh sb="2" eb="6">
      <t>ブンタンキンガク</t>
    </rPh>
    <rPh sb="7" eb="8">
      <t>エン</t>
    </rPh>
    <phoneticPr fontId="1"/>
  </si>
  <si>
    <t>実損特約</t>
    <rPh sb="0" eb="4">
      <t>ジッソントクヤク</t>
    </rPh>
    <phoneticPr fontId="1"/>
  </si>
  <si>
    <t>機械設備(施設構造:木造)</t>
    <rPh sb="5" eb="7">
      <t>シセツ</t>
    </rPh>
    <rPh sb="7" eb="9">
      <t>コウゾウ</t>
    </rPh>
    <rPh sb="10" eb="12">
      <t>モクゾウ</t>
    </rPh>
    <phoneticPr fontId="1"/>
  </si>
  <si>
    <t>機械設備(施設構造:簡防)</t>
    <rPh sb="5" eb="7">
      <t>シセツ</t>
    </rPh>
    <rPh sb="7" eb="9">
      <t>コウゾウ</t>
    </rPh>
    <rPh sb="10" eb="11">
      <t>カン</t>
    </rPh>
    <rPh sb="11" eb="12">
      <t>ボウ</t>
    </rPh>
    <phoneticPr fontId="1"/>
  </si>
  <si>
    <t>機械設備(施設構造:耐火)</t>
    <rPh sb="5" eb="7">
      <t>シセツ</t>
    </rPh>
    <rPh sb="7" eb="9">
      <t>コウゾウ</t>
    </rPh>
    <rPh sb="10" eb="12">
      <t>タイカ</t>
    </rPh>
    <phoneticPr fontId="1"/>
  </si>
  <si>
    <t>共済加入率</t>
    <rPh sb="0" eb="2">
      <t>キョウサイ</t>
    </rPh>
    <rPh sb="2" eb="5">
      <t>カニュウリツ</t>
    </rPh>
    <phoneticPr fontId="1"/>
  </si>
  <si>
    <t>物件種類</t>
    <rPh sb="0" eb="2">
      <t>ブッケン</t>
    </rPh>
    <rPh sb="2" eb="4">
      <t>シュルイ</t>
    </rPh>
    <phoneticPr fontId="1"/>
  </si>
  <si>
    <t>施設（物件）名</t>
    <rPh sb="0" eb="2">
      <t>シセツ</t>
    </rPh>
    <rPh sb="3" eb="5">
      <t>ブッケン</t>
    </rPh>
    <rPh sb="6" eb="7">
      <t>メイ</t>
    </rPh>
    <phoneticPr fontId="1"/>
  </si>
  <si>
    <t>東屋</t>
    <rPh sb="0" eb="1">
      <t>アヅマ</t>
    </rPh>
    <rPh sb="1" eb="2">
      <t>ヤ</t>
    </rPh>
    <phoneticPr fontId="1"/>
  </si>
  <si>
    <t>鉄骨鉄筋④</t>
    <rPh sb="0" eb="2">
      <t>テッコツ</t>
    </rPh>
    <rPh sb="2" eb="4">
      <t>テッキン</t>
    </rPh>
    <phoneticPr fontId="1"/>
  </si>
  <si>
    <t>コンクリートブロック⑤</t>
  </si>
  <si>
    <t>コンクリートブロック⑤</t>
    <phoneticPr fontId="1"/>
  </si>
  <si>
    <t>実損特約適用
年間分担金額（円）
※耐火構造のみ表示</t>
    <rPh sb="0" eb="4">
      <t>ジッソントクヤク</t>
    </rPh>
    <rPh sb="4" eb="6">
      <t>テキヨウ</t>
    </rPh>
    <rPh sb="18" eb="22">
      <t>タイカコウゾウ</t>
    </rPh>
    <rPh sb="24" eb="26">
      <t>ヒョウジ</t>
    </rPh>
    <phoneticPr fontId="1"/>
  </si>
  <si>
    <t>基準額（千円）または
再取得価格（千円）</t>
    <rPh sb="0" eb="2">
      <t>キジュン</t>
    </rPh>
    <rPh sb="2" eb="3">
      <t>ガク</t>
    </rPh>
    <rPh sb="11" eb="14">
      <t>サイシュトク</t>
    </rPh>
    <rPh sb="14" eb="16">
      <t>カカク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</si>
</sst>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千円&quot;"/>
    <numFmt numFmtId="177" formatCode="#,###&quot;円&quot;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7" borderId="0" xfId="0" applyFill="1">
      <alignment vertical="center"/>
    </xf>
    <xf numFmtId="0" fontId="0" fillId="10" borderId="0" xfId="0" applyFill="1">
      <alignment vertical="center"/>
    </xf>
    <xf numFmtId="0" fontId="0" fillId="3" borderId="0" xfId="0" applyFill="1">
      <alignment vertical="center"/>
    </xf>
    <xf numFmtId="0" fontId="0" fillId="11" borderId="0" xfId="0" applyFill="1">
      <alignment vertical="center"/>
    </xf>
    <xf numFmtId="0" fontId="0" fillId="12" borderId="0" xfId="0" applyFill="1">
      <alignment vertical="center"/>
    </xf>
    <xf numFmtId="49" fontId="0" fillId="0" borderId="0" xfId="0" applyNumberFormat="1">
      <alignment vertical="center"/>
    </xf>
    <xf numFmtId="0" fontId="0" fillId="0" borderId="0" xfId="0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8" borderId="1" xfId="0" applyFill="1" applyBorder="1" applyAlignment="1">
      <alignment horizontal="center" vertical="center"/>
    </xf>
    <xf numFmtId="2" fontId="0" fillId="3" borderId="3" xfId="0" applyNumberFormat="1" applyFill="1" applyBorder="1">
      <alignment vertical="center"/>
    </xf>
    <xf numFmtId="2" fontId="0" fillId="4" borderId="3" xfId="0" applyNumberFormat="1" applyFill="1" applyBorder="1">
      <alignment vertical="center"/>
    </xf>
    <xf numFmtId="2" fontId="0" fillId="4" borderId="10" xfId="0" applyNumberFormat="1" applyFill="1" applyBorder="1">
      <alignment vertical="center"/>
    </xf>
    <xf numFmtId="2" fontId="0" fillId="2" borderId="3" xfId="0" applyNumberFormat="1" applyFill="1" applyBorder="1">
      <alignment vertical="center"/>
    </xf>
    <xf numFmtId="0" fontId="0" fillId="0" borderId="17" xfId="0" applyBorder="1" applyAlignment="1">
      <alignment horizontal="center" vertical="center"/>
    </xf>
    <xf numFmtId="2" fontId="0" fillId="3" borderId="18" xfId="0" applyNumberFormat="1" applyFill="1" applyBorder="1">
      <alignment vertical="center"/>
    </xf>
    <xf numFmtId="2" fontId="0" fillId="2" borderId="18" xfId="0" applyNumberFormat="1" applyFill="1" applyBorder="1">
      <alignment vertical="center"/>
    </xf>
    <xf numFmtId="2" fontId="0" fillId="3" borderId="4" xfId="0" applyNumberFormat="1" applyFill="1" applyBorder="1">
      <alignment vertical="center"/>
    </xf>
    <xf numFmtId="2" fontId="0" fillId="3" borderId="5" xfId="0" applyNumberFormat="1" applyFill="1" applyBorder="1">
      <alignment vertical="center"/>
    </xf>
    <xf numFmtId="2" fontId="0" fillId="3" borderId="16" xfId="0" applyNumberFormat="1" applyFill="1" applyBorder="1">
      <alignment vertical="center"/>
    </xf>
    <xf numFmtId="2" fontId="0" fillId="3" borderId="10" xfId="0" applyNumberFormat="1" applyFill="1" applyBorder="1">
      <alignment vertical="center"/>
    </xf>
    <xf numFmtId="2" fontId="0" fillId="4" borderId="18" xfId="0" applyNumberFormat="1" applyFill="1" applyBorder="1">
      <alignment vertical="center"/>
    </xf>
    <xf numFmtId="2" fontId="0" fillId="2" borderId="10" xfId="0" applyNumberFormat="1" applyFill="1" applyBorder="1">
      <alignment vertical="center"/>
    </xf>
    <xf numFmtId="2" fontId="0" fillId="5" borderId="10" xfId="0" applyNumberFormat="1" applyFill="1" applyBorder="1">
      <alignment vertical="center"/>
    </xf>
    <xf numFmtId="2" fontId="0" fillId="5" borderId="3" xfId="0" applyNumberFormat="1" applyFill="1" applyBorder="1">
      <alignment vertical="center"/>
    </xf>
    <xf numFmtId="2" fontId="0" fillId="5" borderId="18" xfId="0" applyNumberFormat="1" applyFill="1" applyBorder="1">
      <alignment vertical="center"/>
    </xf>
    <xf numFmtId="2" fontId="0" fillId="6" borderId="10" xfId="0" applyNumberFormat="1" applyFill="1" applyBorder="1">
      <alignment vertical="center"/>
    </xf>
    <xf numFmtId="2" fontId="0" fillId="6" borderId="3" xfId="0" applyNumberFormat="1" applyFill="1" applyBorder="1">
      <alignment vertical="center"/>
    </xf>
    <xf numFmtId="2" fontId="0" fillId="6" borderId="18" xfId="0" applyNumberFormat="1" applyFill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2" fontId="0" fillId="6" borderId="21" xfId="0" applyNumberFormat="1" applyFill="1" applyBorder="1">
      <alignment vertical="center"/>
    </xf>
    <xf numFmtId="2" fontId="0" fillId="6" borderId="6" xfId="0" applyNumberFormat="1" applyFill="1" applyBorder="1">
      <alignment vertical="center"/>
    </xf>
    <xf numFmtId="2" fontId="0" fillId="6" borderId="7" xfId="0" applyNumberFormat="1" applyFill="1" applyBorder="1">
      <alignment vertical="center"/>
    </xf>
    <xf numFmtId="2" fontId="0" fillId="6" borderId="22" xfId="0" applyNumberFormat="1" applyFill="1" applyBorder="1">
      <alignment vertical="center"/>
    </xf>
    <xf numFmtId="0" fontId="0" fillId="0" borderId="23" xfId="0" applyBorder="1">
      <alignment vertical="center"/>
    </xf>
    <xf numFmtId="0" fontId="0" fillId="0" borderId="25" xfId="0" applyBorder="1" applyAlignment="1">
      <alignment horizontal="center" vertical="center"/>
    </xf>
    <xf numFmtId="2" fontId="0" fillId="3" borderId="24" xfId="0" applyNumberFormat="1" applyFill="1" applyBorder="1">
      <alignment vertical="center"/>
    </xf>
    <xf numFmtId="2" fontId="0" fillId="3" borderId="21" xfId="0" applyNumberFormat="1" applyFill="1" applyBorder="1">
      <alignment vertical="center"/>
    </xf>
    <xf numFmtId="2" fontId="0" fillId="4" borderId="21" xfId="0" applyNumberFormat="1" applyFill="1" applyBorder="1">
      <alignment vertical="center"/>
    </xf>
    <xf numFmtId="2" fontId="0" fillId="2" borderId="21" xfId="0" applyNumberFormat="1" applyFill="1" applyBorder="1">
      <alignment vertical="center"/>
    </xf>
    <xf numFmtId="2" fontId="0" fillId="5" borderId="21" xfId="0" applyNumberFormat="1" applyFill="1" applyBorder="1">
      <alignment vertical="center"/>
    </xf>
    <xf numFmtId="0" fontId="2" fillId="0" borderId="9" xfId="0" applyFont="1" applyBorder="1" applyAlignment="1">
      <alignment horizontal="center" vertical="center" wrapText="1"/>
    </xf>
    <xf numFmtId="176" fontId="0" fillId="0" borderId="15" xfId="1" applyNumberFormat="1" applyFont="1" applyFill="1" applyBorder="1" applyAlignment="1" applyProtection="1">
      <alignment horizontal="center" vertical="center"/>
      <protection locked="0"/>
    </xf>
    <xf numFmtId="0" fontId="0" fillId="14" borderId="12" xfId="0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 wrapText="1"/>
    </xf>
    <xf numFmtId="2" fontId="0" fillId="3" borderId="26" xfId="0" applyNumberFormat="1" applyFill="1" applyBorder="1">
      <alignment vertical="center"/>
    </xf>
    <xf numFmtId="2" fontId="0" fillId="3" borderId="28" xfId="0" applyNumberFormat="1" applyFill="1" applyBorder="1">
      <alignment vertical="center"/>
    </xf>
    <xf numFmtId="2" fontId="0" fillId="4" borderId="28" xfId="0" applyNumberFormat="1" applyFill="1" applyBorder="1">
      <alignment vertical="center"/>
    </xf>
    <xf numFmtId="2" fontId="0" fillId="2" borderId="28" xfId="0" applyNumberFormat="1" applyFill="1" applyBorder="1">
      <alignment vertical="center"/>
    </xf>
    <xf numFmtId="2" fontId="0" fillId="5" borderId="28" xfId="0" applyNumberFormat="1" applyFill="1" applyBorder="1">
      <alignment vertical="center"/>
    </xf>
    <xf numFmtId="2" fontId="0" fillId="6" borderId="28" xfId="0" applyNumberFormat="1" applyFill="1" applyBorder="1">
      <alignment vertical="center"/>
    </xf>
    <xf numFmtId="2" fontId="0" fillId="6" borderId="29" xfId="0" applyNumberFormat="1" applyFill="1" applyBorder="1">
      <alignment vertical="center"/>
    </xf>
    <xf numFmtId="2" fontId="0" fillId="6" borderId="30" xfId="0" applyNumberFormat="1" applyFill="1" applyBorder="1">
      <alignment vertical="center"/>
    </xf>
    <xf numFmtId="0" fontId="0" fillId="0" borderId="31" xfId="0" applyBorder="1" applyAlignment="1">
      <alignment horizontal="center" vertical="center" wrapText="1"/>
    </xf>
    <xf numFmtId="2" fontId="0" fillId="3" borderId="20" xfId="0" applyNumberFormat="1" applyFill="1" applyBorder="1">
      <alignment vertical="center"/>
    </xf>
    <xf numFmtId="2" fontId="0" fillId="3" borderId="19" xfId="0" applyNumberFormat="1" applyFill="1" applyBorder="1">
      <alignment vertical="center"/>
    </xf>
    <xf numFmtId="2" fontId="0" fillId="4" borderId="19" xfId="0" applyNumberFormat="1" applyFill="1" applyBorder="1">
      <alignment vertical="center"/>
    </xf>
    <xf numFmtId="2" fontId="0" fillId="2" borderId="19" xfId="0" applyNumberFormat="1" applyFill="1" applyBorder="1">
      <alignment vertical="center"/>
    </xf>
    <xf numFmtId="2" fontId="0" fillId="5" borderId="19" xfId="0" applyNumberFormat="1" applyFill="1" applyBorder="1">
      <alignment vertical="center"/>
    </xf>
    <xf numFmtId="2" fontId="0" fillId="6" borderId="19" xfId="0" applyNumberFormat="1" applyFill="1" applyBorder="1">
      <alignment vertical="center"/>
    </xf>
    <xf numFmtId="2" fontId="0" fillId="6" borderId="23" xfId="0" applyNumberFormat="1" applyFill="1" applyBorder="1">
      <alignment vertical="center"/>
    </xf>
    <xf numFmtId="0" fontId="0" fillId="13" borderId="20" xfId="0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4" xfId="0" applyBorder="1">
      <alignment vertical="center"/>
    </xf>
    <xf numFmtId="2" fontId="0" fillId="3" borderId="33" xfId="0" applyNumberFormat="1" applyFill="1" applyBorder="1">
      <alignment vertical="center"/>
    </xf>
    <xf numFmtId="2" fontId="0" fillId="3" borderId="34" xfId="0" applyNumberFormat="1" applyFill="1" applyBorder="1">
      <alignment vertical="center"/>
    </xf>
    <xf numFmtId="2" fontId="0" fillId="3" borderId="36" xfId="0" applyNumberFormat="1" applyFill="1" applyBorder="1">
      <alignment vertical="center"/>
    </xf>
    <xf numFmtId="176" fontId="0" fillId="0" borderId="38" xfId="1" applyNumberFormat="1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" xfId="0" applyBorder="1">
      <alignment vertical="center"/>
    </xf>
    <xf numFmtId="2" fontId="0" fillId="0" borderId="7" xfId="0" applyNumberFormat="1" applyBorder="1">
      <alignment vertical="center"/>
    </xf>
    <xf numFmtId="0" fontId="0" fillId="0" borderId="22" xfId="0" applyBorder="1">
      <alignment vertical="center"/>
    </xf>
    <xf numFmtId="0" fontId="0" fillId="5" borderId="23" xfId="0" applyFill="1" applyBorder="1">
      <alignment vertical="center"/>
    </xf>
    <xf numFmtId="0" fontId="0" fillId="0" borderId="11" xfId="0" applyBorder="1" applyAlignment="1">
      <alignment horizontal="center" vertical="center"/>
    </xf>
    <xf numFmtId="177" fontId="0" fillId="0" borderId="14" xfId="1" applyNumberFormat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7" fontId="0" fillId="0" borderId="13" xfId="1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9" fontId="0" fillId="0" borderId="13" xfId="1" applyNumberFormat="1" applyFont="1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 wrapText="1"/>
    </xf>
    <xf numFmtId="9" fontId="0" fillId="0" borderId="39" xfId="0" applyNumberFormat="1" applyBorder="1" applyAlignment="1" applyProtection="1">
      <alignment horizontal="center" vertical="center"/>
      <protection locked="0"/>
    </xf>
    <xf numFmtId="9" fontId="0" fillId="0" borderId="40" xfId="0" applyNumberFormat="1" applyBorder="1" applyAlignment="1" applyProtection="1">
      <alignment horizontal="center" vertical="center"/>
      <protection locked="0"/>
    </xf>
    <xf numFmtId="9" fontId="0" fillId="0" borderId="41" xfId="0" applyNumberFormat="1" applyBorder="1" applyAlignment="1" applyProtection="1">
      <alignment horizontal="center" vertical="center"/>
      <protection locked="0"/>
    </xf>
    <xf numFmtId="0" fontId="0" fillId="13" borderId="43" xfId="0" applyFill="1" applyBorder="1" applyAlignment="1">
      <alignment horizontal="center" vertical="center"/>
    </xf>
    <xf numFmtId="0" fontId="0" fillId="13" borderId="44" xfId="0" applyFill="1" applyBorder="1" applyAlignment="1">
      <alignment horizontal="center" vertical="center"/>
    </xf>
    <xf numFmtId="0" fontId="0" fillId="13" borderId="45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BEFF-A922-4A1D-A0F6-974F8AD77E33}">
  <dimension ref="A1:I300"/>
  <sheetViews>
    <sheetView tabSelected="1" zoomScale="70" zoomScaleNormal="70" zoomScaleSheetLayoutView="115" workbookViewId="0"/>
  </sheetViews>
  <sheetFormatPr defaultRowHeight="18.75"/>
  <cols>
    <col min="1" max="1" width="5.25" bestFit="1" customWidth="1"/>
    <col min="2" max="2" width="25.25" style="1" customWidth="1"/>
    <col min="3" max="3" width="24.625" customWidth="1"/>
    <col min="4" max="4" width="23.5" style="12" bestFit="1" customWidth="1"/>
    <col min="5" max="5" width="9" style="12" bestFit="1" customWidth="1"/>
    <col min="6" max="6" width="11.625" customWidth="1"/>
    <col min="7" max="7" width="24.625" customWidth="1"/>
    <col min="9" max="9" width="32.25" customWidth="1"/>
  </cols>
  <sheetData>
    <row r="1" spans="1:9" ht="19.5" thickBot="1"/>
    <row r="2" spans="1:9" ht="57" thickBot="1">
      <c r="B2" s="93" t="s">
        <v>133</v>
      </c>
      <c r="C2" s="91" t="s">
        <v>139</v>
      </c>
      <c r="D2" s="15" t="s">
        <v>104</v>
      </c>
      <c r="E2" s="50" t="s">
        <v>132</v>
      </c>
      <c r="F2" s="86" t="s">
        <v>131</v>
      </c>
      <c r="G2" s="83" t="s">
        <v>126</v>
      </c>
      <c r="H2" s="85" t="s">
        <v>127</v>
      </c>
      <c r="I2" s="97" t="s">
        <v>138</v>
      </c>
    </row>
    <row r="3" spans="1:9">
      <c r="A3" s="5" t="s">
        <v>105</v>
      </c>
      <c r="B3" s="94" t="s">
        <v>134</v>
      </c>
      <c r="C3" s="49">
        <v>100000</v>
      </c>
      <c r="D3" s="13" t="s">
        <v>121</v>
      </c>
      <c r="E3" s="49" t="s">
        <v>119</v>
      </c>
      <c r="F3" s="92">
        <v>0.3</v>
      </c>
      <c r="G3" s="84">
        <f>IFERROR(ROUNDDOWN(_xlfn.IFS(
AND(E3="普通",OR(D3='物価指数表(普通)'!$B$2,D3='物価指数表(普通)'!$H$2)),INDEX('基率(福島県)'!$B$2:$D$3,1,1),
AND(E3="普通",OR(D3='物価指数表(普通)'!$C$2,D3='物価指数表(普通)'!$I$2)),INDEX('基率(福島県)'!$B$2:$D$3,1,2),
AND(E3="普通",TRUE),INDEX('基率(福島県)'!$B$2:$D$3,1,3),
AND(E3="住宅",OR(D3='物価指数表(住宅)'!$B$2,D3='物価指数表(住宅)'!$H$2)),INDEX('基率(福島県)'!$B$2:$D$3,2,1),
AND(E3="住宅",OR(D3='物価指数表(住宅)'!$C$2,D3='物価指数表(住宅)'!$I$2)),INDEX('基率(福島県)'!$B$2:$D$3,2,2),
AND(E3="住宅",TRUE),INDEX('基率(福島県)'!$B$2:$D$3,2,3)
)*C3*F3,0),"")</f>
        <v>35880</v>
      </c>
      <c r="H3" s="98">
        <v>0.3</v>
      </c>
      <c r="I3" s="90" t="str">
        <f>IFERROR(
IF(OR(D3="鉄筋③",D3="鉄骨鉄筋④",D3="コンクリートブロック⑤",D3="鉄骨⑥",D3="機械設備(施設構造:耐火)"),
ROUNDDOWN(
C3*H3*_xlfn.IFS(
AND(E3="普通",OR(D3='物価指数表(普通)'!$B$2,D3='物価指数表(普通)'!$H$2)),INDEX('基率(福島県)'!$B$2:$D$3,1,1),
AND(E3="普通",OR(D3='物価指数表(普通)'!$C$2,D3='物価指数表(普通)'!$I$2)),INDEX('基率(福島県)'!$B$2:$D$3,1,2),
AND(E3="普通",TRUE),INDEX('基率(福島県)'!$B$2:$D$3,1,3),
AND(E3="住宅",OR(D3='物価指数表(普通)'!$B$2,D3='物価指数表(普通)'!$H$2)),INDEX('基率(福島県)'!$B$2:$D$3,2,1),
AND(E3="住宅",OR(D3='物価指数表(普通)'!$C$2,D3='物価指数表(普通)'!$I$2)),INDEX('基率(福島県)'!$B$2:$D$3,2,2),
AND(E3="住宅",TRUE),INDEX('基率(福島県)'!$B$2:$D$3,2,3)
)*_xlfn.IFS(
H3=30%,2.4,
H3=40%,2,
H3=50%,1.7,
H3=60%,1.5,
H3=70%,1.35,
H3=80%,1.2),0),""),"")</f>
        <v/>
      </c>
    </row>
    <row r="4" spans="1:9">
      <c r="B4" s="95"/>
      <c r="C4" s="49">
        <v>100000</v>
      </c>
      <c r="D4" s="13" t="s">
        <v>120</v>
      </c>
      <c r="E4" s="49" t="s">
        <v>119</v>
      </c>
      <c r="F4" s="92">
        <v>1</v>
      </c>
      <c r="G4" s="84">
        <f>IFERROR(ROUNDDOWN(_xlfn.IFS(
AND(E4="普通",OR(D4='物価指数表(普通)'!$B$2,D4='物価指数表(普通)'!$H$2)),INDEX('基率(福島県)'!$B$2:$D$3,1,1),
AND(E4="普通",OR(D4='物価指数表(普通)'!$C$2,D4='物価指数表(普通)'!$I$2)),INDEX('基率(福島県)'!$B$2:$D$3,1,2),
AND(E4="普通",TRUE),INDEX('基率(福島県)'!$B$2:$D$3,1,3),
AND(E4="住宅",OR(D4='物価指数表(住宅)'!$B$2,D4='物価指数表(住宅)'!$H$2)),INDEX('基率(福島県)'!$B$2:$D$3,2,1),
AND(E4="住宅",OR(D4='物価指数表(住宅)'!$C$2,D4='物価指数表(住宅)'!$I$2)),INDEX('基率(福島県)'!$B$2:$D$3,2,2),
AND(E4="住宅",TRUE),INDEX('基率(福島県)'!$B$2:$D$3,2,3)
)*C4*F4,0),"")</f>
        <v>99200</v>
      </c>
      <c r="H4" s="99">
        <v>0.4</v>
      </c>
      <c r="I4" s="90" t="str">
        <f>IFERROR(
IF(OR(D4="鉄筋③",D4="鉄骨鉄筋④",D4="コンクリートブロック⑤",D4="鉄骨⑥",D4="機械設備(施設構造:耐火)"),
ROUNDDOWN(
C4*H4*_xlfn.IFS(
AND(E4="普通",OR(D4='物価指数表(普通)'!$B$2,D4='物価指数表(普通)'!$H$2)),INDEX('基率(福島県)'!$B$2:$D$3,1,1),
AND(E4="普通",OR(D4='物価指数表(普通)'!$C$2,D4='物価指数表(普通)'!$I$2)),INDEX('基率(福島県)'!$B$2:$D$3,1,2),
AND(E4="普通",TRUE),INDEX('基率(福島県)'!$B$2:$D$3,1,3),
AND(E4="住宅",OR(D4='物価指数表(普通)'!$B$2,D4='物価指数表(普通)'!$H$2)),INDEX('基率(福島県)'!$B$2:$D$3,2,1),
AND(E4="住宅",OR(D4='物価指数表(普通)'!$C$2,D4='物価指数表(普通)'!$I$2)),INDEX('基率(福島県)'!$B$2:$D$3,2,2),
AND(E4="住宅",TRUE),INDEX('基率(福島県)'!$B$2:$D$3,2,3)
)*_xlfn.IFS(
H4=30%,2.4,
H4=40%,2,
H4=50%,1.7,
H4=60%,1.5,
H4=70%,1.35,
H4=80%,1.2),0),""),"")</f>
        <v/>
      </c>
    </row>
    <row r="5" spans="1:9">
      <c r="B5" s="95"/>
      <c r="C5" s="49">
        <v>427684</v>
      </c>
      <c r="D5" s="13" t="s">
        <v>1</v>
      </c>
      <c r="E5" s="49" t="s">
        <v>119</v>
      </c>
      <c r="F5" s="92">
        <v>1</v>
      </c>
      <c r="G5" s="84">
        <f>IFERROR(ROUNDDOWN(_xlfn.IFS(
AND(E5="普通",OR(D5='物価指数表(普通)'!$B$2,D5='物価指数表(普通)'!$H$2)),INDEX('基率(福島県)'!$B$2:$D$3,1,1),
AND(E5="普通",OR(D5='物価指数表(普通)'!$C$2,D5='物価指数表(普通)'!$I$2)),INDEX('基率(福島県)'!$B$2:$D$3,1,2),
AND(E5="普通",TRUE),INDEX('基率(福島県)'!$B$2:$D$3,1,3),
AND(E5="住宅",OR(D5='物価指数表(住宅)'!$B$2,D5='物価指数表(住宅)'!$H$2)),INDEX('基率(福島県)'!$B$2:$D$3,2,1),
AND(E5="住宅",OR(D5='物価指数表(住宅)'!$C$2,D5='物価指数表(住宅)'!$I$2)),INDEX('基率(福島県)'!$B$2:$D$3,2,2),
AND(E5="住宅",TRUE),INDEX('基率(福島県)'!$B$2:$D$3,2,3)
)*C5*F5,0),"")</f>
        <v>79976</v>
      </c>
      <c r="H5" s="99">
        <v>0.5</v>
      </c>
      <c r="I5" s="90">
        <f>IFERROR(
IF(OR(D5="鉄筋③",D5="鉄骨鉄筋④",D5="コンクリートブロック⑤",D5="鉄骨⑥",D5="機械設備(施設構造:耐火)"),
ROUNDDOWN(
C5*H5*_xlfn.IFS(
AND(E5="普通",OR(D5='物価指数表(普通)'!$B$2,D5='物価指数表(普通)'!$H$2)),INDEX('基率(福島県)'!$B$2:$D$3,1,1),
AND(E5="普通",OR(D5='物価指数表(普通)'!$C$2,D5='物価指数表(普通)'!$I$2)),INDEX('基率(福島県)'!$B$2:$D$3,1,2),
AND(E5="普通",TRUE),INDEX('基率(福島県)'!$B$2:$D$3,1,3),
AND(E5="住宅",OR(D5='物価指数表(普通)'!$B$2,D5='物価指数表(普通)'!$H$2)),INDEX('基率(福島県)'!$B$2:$D$3,2,1),
AND(E5="住宅",OR(D5='物価指数表(普通)'!$C$2,D5='物価指数表(普通)'!$I$2)),INDEX('基率(福島県)'!$B$2:$D$3,2,2),
AND(E5="住宅",TRUE),INDEX('基率(福島県)'!$B$2:$D$3,2,3)
)*_xlfn.IFS(
H5=30%,2.4,
H5=40%,2,
H5=50%,1.7,
H5=60%,1.5,
H5=70%,1.35,
H5=80%,1.2),0),""),"")</f>
        <v>67980</v>
      </c>
    </row>
    <row r="6" spans="1:9">
      <c r="B6" s="95"/>
      <c r="C6" s="49">
        <v>100000</v>
      </c>
      <c r="D6" s="13" t="s">
        <v>135</v>
      </c>
      <c r="E6" s="49" t="s">
        <v>119</v>
      </c>
      <c r="F6" s="92">
        <v>0.9</v>
      </c>
      <c r="G6" s="84">
        <f>IFERROR(ROUNDDOWN(_xlfn.IFS(
AND(E6="普通",OR(D6='物価指数表(普通)'!$B$2,D6='物価指数表(普通)'!$H$2)),INDEX('基率(福島県)'!$B$2:$D$3,1,1),
AND(E6="普通",OR(D6='物価指数表(普通)'!$C$2,D6='物価指数表(普通)'!$I$2)),INDEX('基率(福島県)'!$B$2:$D$3,1,2),
AND(E6="普通",TRUE),INDEX('基率(福島県)'!$B$2:$D$3,1,3),
AND(E6="住宅",OR(D6='物価指数表(住宅)'!$B$2,D6='物価指数表(住宅)'!$H$2)),INDEX('基率(福島県)'!$B$2:$D$3,2,1),
AND(E6="住宅",OR(D6='物価指数表(住宅)'!$C$2,D6='物価指数表(住宅)'!$I$2)),INDEX('基率(福島県)'!$B$2:$D$3,2,2),
AND(E6="住宅",TRUE),INDEX('基率(福島県)'!$B$2:$D$3,2,3)
)*C6*F6,0),"")</f>
        <v>16830</v>
      </c>
      <c r="H6" s="99">
        <v>0.6</v>
      </c>
      <c r="I6" s="90">
        <f>IFERROR(
IF(OR(D6="鉄筋③",D6="鉄骨鉄筋④",D6="コンクリートブロック⑤",D6="鉄骨⑥",D6="機械設備(施設構造:耐火)"),
ROUNDDOWN(
C6*H6*_xlfn.IFS(
AND(E6="普通",OR(D6='物価指数表(普通)'!$B$2,D6='物価指数表(普通)'!$H$2)),INDEX('基率(福島県)'!$B$2:$D$3,1,1),
AND(E6="普通",OR(D6='物価指数表(普通)'!$C$2,D6='物価指数表(普通)'!$I$2)),INDEX('基率(福島県)'!$B$2:$D$3,1,2),
AND(E6="普通",TRUE),INDEX('基率(福島県)'!$B$2:$D$3,1,3),
AND(E6="住宅",OR(D6='物価指数表(普通)'!$B$2,D6='物価指数表(普通)'!$H$2)),INDEX('基率(福島県)'!$B$2:$D$3,2,1),
AND(E6="住宅",OR(D6='物価指数表(普通)'!$C$2,D6='物価指数表(普通)'!$I$2)),INDEX('基率(福島県)'!$B$2:$D$3,2,2),
AND(E6="住宅",TRUE),INDEX('基率(福島県)'!$B$2:$D$3,2,3)
)*_xlfn.IFS(
H6=30%,2.4,
H6=40%,2,
H6=50%,1.7,
H6=60%,1.5,
H6=70%,1.35,
H6=80%,1.2),0),""),"")</f>
        <v>16830</v>
      </c>
    </row>
    <row r="7" spans="1:9">
      <c r="B7" s="95"/>
      <c r="C7" s="49">
        <v>100000</v>
      </c>
      <c r="D7" s="13" t="s">
        <v>136</v>
      </c>
      <c r="E7" s="49" t="s">
        <v>119</v>
      </c>
      <c r="F7" s="92">
        <v>1</v>
      </c>
      <c r="G7" s="84">
        <f>IFERROR(ROUNDDOWN(_xlfn.IFS(
AND(E7="普通",OR(D7='物価指数表(普通)'!$B$2,D7='物価指数表(普通)'!$H$2)),INDEX('基率(福島県)'!$B$2:$D$3,1,1),
AND(E7="普通",OR(D7='物価指数表(普通)'!$C$2,D7='物価指数表(普通)'!$I$2)),INDEX('基率(福島県)'!$B$2:$D$3,1,2),
AND(E7="普通",TRUE),INDEX('基率(福島県)'!$B$2:$D$3,1,3),
AND(E7="住宅",OR(D7='物価指数表(住宅)'!$B$2,D7='物価指数表(住宅)'!$H$2)),INDEX('基率(福島県)'!$B$2:$D$3,2,1),
AND(E7="住宅",OR(D7='物価指数表(住宅)'!$C$2,D7='物価指数表(住宅)'!$I$2)),INDEX('基率(福島県)'!$B$2:$D$3,2,2),
AND(E7="住宅",TRUE),INDEX('基率(福島県)'!$B$2:$D$3,2,3)
)*C7*F7,0),"")</f>
        <v>18700</v>
      </c>
      <c r="H7" s="99">
        <v>0.7</v>
      </c>
      <c r="I7" s="90">
        <f>IFERROR(
IF(OR(D7="鉄筋③",D7="鉄骨鉄筋④",D7="コンクリートブロック⑤",D7="鉄骨⑥",D7="機械設備(施設構造:耐火)"),
ROUNDDOWN(
C7*H7*_xlfn.IFS(
AND(E7="普通",OR(D7='物価指数表(普通)'!$B$2,D7='物価指数表(普通)'!$H$2)),INDEX('基率(福島県)'!$B$2:$D$3,1,1),
AND(E7="普通",OR(D7='物価指数表(普通)'!$C$2,D7='物価指数表(普通)'!$I$2)),INDEX('基率(福島県)'!$B$2:$D$3,1,2),
AND(E7="普通",TRUE),INDEX('基率(福島県)'!$B$2:$D$3,1,3),
AND(E7="住宅",OR(D7='物価指数表(普通)'!$B$2,D7='物価指数表(普通)'!$H$2)),INDEX('基率(福島県)'!$B$2:$D$3,2,1),
AND(E7="住宅",OR(D7='物価指数表(普通)'!$C$2,D7='物価指数表(普通)'!$I$2)),INDEX('基率(福島県)'!$B$2:$D$3,2,2),
AND(E7="住宅",TRUE),INDEX('基率(福島県)'!$B$2:$D$3,2,3)
)*_xlfn.IFS(
H7=30%,2.4,
H7=40%,2,
H7=50%,1.7,
H7=60%,1.5,
H7=70%,1.35,
H7=80%,1.2),0),""),"")</f>
        <v>17671</v>
      </c>
    </row>
    <row r="8" spans="1:9">
      <c r="B8" s="95"/>
      <c r="C8" s="49">
        <v>100000</v>
      </c>
      <c r="D8" s="13" t="s">
        <v>2</v>
      </c>
      <c r="E8" s="49" t="s">
        <v>119</v>
      </c>
      <c r="F8" s="92">
        <v>1</v>
      </c>
      <c r="G8" s="84">
        <f>IFERROR(ROUNDDOWN(_xlfn.IFS(
AND(E8="普通",OR(D8='物価指数表(普通)'!$B$2,D8='物価指数表(普通)'!$H$2)),INDEX('基率(福島県)'!$B$2:$D$3,1,1),
AND(E8="普通",OR(D8='物価指数表(普通)'!$C$2,D8='物価指数表(普通)'!$I$2)),INDEX('基率(福島県)'!$B$2:$D$3,1,2),
AND(E8="普通",TRUE),INDEX('基率(福島県)'!$B$2:$D$3,1,3),
AND(E8="住宅",OR(D8='物価指数表(住宅)'!$B$2,D8='物価指数表(住宅)'!$H$2)),INDEX('基率(福島県)'!$B$2:$D$3,2,1),
AND(E8="住宅",OR(D8='物価指数表(住宅)'!$C$2,D8='物価指数表(住宅)'!$I$2)),INDEX('基率(福島県)'!$B$2:$D$3,2,2),
AND(E8="住宅",TRUE),INDEX('基率(福島県)'!$B$2:$D$3,2,3)
)*C8*F8,0),"")</f>
        <v>18700</v>
      </c>
      <c r="H8" s="99">
        <v>0.8</v>
      </c>
      <c r="I8" s="90">
        <f>IFERROR(
IF(OR(D8="鉄筋③",D8="鉄骨鉄筋④",D8="コンクリートブロック⑤",D8="鉄骨⑥",D8="機械設備(施設構造:耐火)"),
ROUNDDOWN(
C8*H8*_xlfn.IFS(
AND(E8="普通",OR(D8='物価指数表(普通)'!$B$2,D8='物価指数表(普通)'!$H$2)),INDEX('基率(福島県)'!$B$2:$D$3,1,1),
AND(E8="普通",OR(D8='物価指数表(普通)'!$C$2,D8='物価指数表(普通)'!$I$2)),INDEX('基率(福島県)'!$B$2:$D$3,1,2),
AND(E8="普通",TRUE),INDEX('基率(福島県)'!$B$2:$D$3,1,3),
AND(E8="住宅",OR(D8='物価指数表(普通)'!$B$2,D8='物価指数表(普通)'!$H$2)),INDEX('基率(福島県)'!$B$2:$D$3,2,1),
AND(E8="住宅",OR(D8='物価指数表(普通)'!$C$2,D8='物価指数表(普通)'!$I$2)),INDEX('基率(福島県)'!$B$2:$D$3,2,2),
AND(E8="住宅",TRUE),INDEX('基率(福島県)'!$B$2:$D$3,2,3)
)*_xlfn.IFS(
H8=30%,2.4,
H8=40%,2,
H8=50%,1.7,
H8=60%,1.5,
H8=70%,1.35,
H8=80%,1.2),0),""),"")</f>
        <v>17952</v>
      </c>
    </row>
    <row r="9" spans="1:9">
      <c r="B9" s="95"/>
      <c r="C9" s="49">
        <v>100000</v>
      </c>
      <c r="D9" s="13" t="s">
        <v>128</v>
      </c>
      <c r="E9" s="49" t="s">
        <v>119</v>
      </c>
      <c r="F9" s="92">
        <v>1</v>
      </c>
      <c r="G9" s="84">
        <f>IFERROR(ROUNDDOWN(_xlfn.IFS(
AND(E9="普通",OR(D9='物価指数表(普通)'!$B$2,D9='物価指数表(普通)'!$H$2)),INDEX('基率(福島県)'!$B$2:$D$3,1,1),
AND(E9="普通",OR(D9='物価指数表(普通)'!$C$2,D9='物価指数表(普通)'!$I$2)),INDEX('基率(福島県)'!$B$2:$D$3,1,2),
AND(E9="普通",TRUE),INDEX('基率(福島県)'!$B$2:$D$3,1,3),
AND(E9="住宅",OR(D9='物価指数表(住宅)'!$B$2,D9='物価指数表(住宅)'!$H$2)),INDEX('基率(福島県)'!$B$2:$D$3,2,1),
AND(E9="住宅",OR(D9='物価指数表(住宅)'!$C$2,D9='物価指数表(住宅)'!$I$2)),INDEX('基率(福島県)'!$B$2:$D$3,2,2),
AND(E9="住宅",TRUE),INDEX('基率(福島県)'!$B$2:$D$3,2,3)
)*C9*F9,0),"")</f>
        <v>119600</v>
      </c>
      <c r="H9" s="99">
        <v>0.3</v>
      </c>
      <c r="I9" s="90" t="str">
        <f>IFERROR(
IF(OR(D9="鉄筋③",D9="鉄骨鉄筋④",D9="コンクリートブロック⑤",D9="鉄骨⑥",D9="機械設備(施設構造:耐火)"),
ROUNDDOWN(
C9*H9*_xlfn.IFS(
AND(E9="普通",OR(D9='物価指数表(普通)'!$B$2,D9='物価指数表(普通)'!$H$2)),INDEX('基率(福島県)'!$B$2:$D$3,1,1),
AND(E9="普通",OR(D9='物価指数表(普通)'!$C$2,D9='物価指数表(普通)'!$I$2)),INDEX('基率(福島県)'!$B$2:$D$3,1,2),
AND(E9="普通",TRUE),INDEX('基率(福島県)'!$B$2:$D$3,1,3),
AND(E9="住宅",OR(D9='物価指数表(普通)'!$B$2,D9='物価指数表(普通)'!$H$2)),INDEX('基率(福島県)'!$B$2:$D$3,2,1),
AND(E9="住宅",OR(D9='物価指数表(普通)'!$C$2,D9='物価指数表(普通)'!$I$2)),INDEX('基率(福島県)'!$B$2:$D$3,2,2),
AND(E9="住宅",TRUE),INDEX('基率(福島県)'!$B$2:$D$3,2,3)
)*_xlfn.IFS(
H9=30%,2.4,
H9=40%,2,
H9=50%,1.7,
H9=60%,1.5,
H9=70%,1.35,
H9=80%,1.2),0),""),"")</f>
        <v/>
      </c>
    </row>
    <row r="10" spans="1:9">
      <c r="B10" s="95"/>
      <c r="C10" s="49">
        <v>100000</v>
      </c>
      <c r="D10" s="13" t="s">
        <v>129</v>
      </c>
      <c r="E10" s="49" t="s">
        <v>119</v>
      </c>
      <c r="F10" s="92">
        <v>1</v>
      </c>
      <c r="G10" s="84">
        <f>IFERROR(ROUNDDOWN(_xlfn.IFS(
AND(E10="普通",OR(D10='物価指数表(普通)'!$B$2,D10='物価指数表(普通)'!$H$2)),INDEX('基率(福島県)'!$B$2:$D$3,1,1),
AND(E10="普通",OR(D10='物価指数表(普通)'!$C$2,D10='物価指数表(普通)'!$I$2)),INDEX('基率(福島県)'!$B$2:$D$3,1,2),
AND(E10="普通",TRUE),INDEX('基率(福島県)'!$B$2:$D$3,1,3),
AND(E10="住宅",OR(D10='物価指数表(住宅)'!$B$2,D10='物価指数表(住宅)'!$H$2)),INDEX('基率(福島県)'!$B$2:$D$3,2,1),
AND(E10="住宅",OR(D10='物価指数表(住宅)'!$C$2,D10='物価指数表(住宅)'!$I$2)),INDEX('基率(福島県)'!$B$2:$D$3,2,2),
AND(E10="住宅",TRUE),INDEX('基率(福島県)'!$B$2:$D$3,2,3)
)*C10*F10,0),"")</f>
        <v>99200</v>
      </c>
      <c r="H10" s="99">
        <v>0.3</v>
      </c>
      <c r="I10" s="90" t="str">
        <f>IFERROR(
IF(OR(D10="鉄筋③",D10="鉄骨鉄筋④",D10="コンクリートブロック⑤",D10="鉄骨⑥",D10="機械設備(施設構造:耐火)"),
ROUNDDOWN(
C10*H10*_xlfn.IFS(
AND(E10="普通",OR(D10='物価指数表(普通)'!$B$2,D10='物価指数表(普通)'!$H$2)),INDEX('基率(福島県)'!$B$2:$D$3,1,1),
AND(E10="普通",OR(D10='物価指数表(普通)'!$C$2,D10='物価指数表(普通)'!$I$2)),INDEX('基率(福島県)'!$B$2:$D$3,1,2),
AND(E10="普通",TRUE),INDEX('基率(福島県)'!$B$2:$D$3,1,3),
AND(E10="住宅",OR(D10='物価指数表(普通)'!$B$2,D10='物価指数表(普通)'!$H$2)),INDEX('基率(福島県)'!$B$2:$D$3,2,1),
AND(E10="住宅",OR(D10='物価指数表(普通)'!$C$2,D10='物価指数表(普通)'!$I$2)),INDEX('基率(福島県)'!$B$2:$D$3,2,2),
AND(E10="住宅",TRUE),INDEX('基率(福島県)'!$B$2:$D$3,2,3)
)*_xlfn.IFS(
H10=30%,2.4,
H10=40%,2,
H10=50%,1.7,
H10=60%,1.5,
H10=70%,1.35,
H10=80%,1.2),0),""),"")</f>
        <v/>
      </c>
    </row>
    <row r="11" spans="1:9">
      <c r="B11" s="95"/>
      <c r="C11" s="49">
        <v>100000</v>
      </c>
      <c r="D11" s="13" t="s">
        <v>130</v>
      </c>
      <c r="E11" s="49" t="s">
        <v>119</v>
      </c>
      <c r="F11" s="92">
        <v>1</v>
      </c>
      <c r="G11" s="84">
        <f>IFERROR(ROUNDDOWN(_xlfn.IFS(
AND(E11="普通",OR(D11='物価指数表(普通)'!$B$2,D11='物価指数表(普通)'!$H$2)),INDEX('基率(福島県)'!$B$2:$D$3,1,1),
AND(E11="普通",OR(D11='物価指数表(普通)'!$C$2,D11='物価指数表(普通)'!$I$2)),INDEX('基率(福島県)'!$B$2:$D$3,1,2),
AND(E11="普通",TRUE),INDEX('基率(福島県)'!$B$2:$D$3,1,3),
AND(E11="住宅",OR(D11='物価指数表(住宅)'!$B$2,D11='物価指数表(住宅)'!$H$2)),INDEX('基率(福島県)'!$B$2:$D$3,2,1),
AND(E11="住宅",OR(D11='物価指数表(住宅)'!$C$2,D11='物価指数表(住宅)'!$I$2)),INDEX('基率(福島県)'!$B$2:$D$3,2,2),
AND(E11="住宅",TRUE),INDEX('基率(福島県)'!$B$2:$D$3,2,3)
)*C11*F11,0),"")</f>
        <v>18700</v>
      </c>
      <c r="H11" s="99">
        <v>0.3</v>
      </c>
      <c r="I11" s="90">
        <f>IFERROR(
IF(OR(D11="鉄筋③",D11="鉄骨鉄筋④",D11="コンクリートブロック⑤",D11="鉄骨⑥",D11="機械設備(施設構造:耐火)"),
ROUNDDOWN(
C11*H11*_xlfn.IFS(
AND(E11="普通",OR(D11='物価指数表(普通)'!$B$2,D11='物価指数表(普通)'!$H$2)),INDEX('基率(福島県)'!$B$2:$D$3,1,1),
AND(E11="普通",OR(D11='物価指数表(普通)'!$C$2,D11='物価指数表(普通)'!$I$2)),INDEX('基率(福島県)'!$B$2:$D$3,1,2),
AND(E11="普通",TRUE),INDEX('基率(福島県)'!$B$2:$D$3,1,3),
AND(E11="住宅",OR(D11='物価指数表(普通)'!$B$2,D11='物価指数表(普通)'!$H$2)),INDEX('基率(福島県)'!$B$2:$D$3,2,1),
AND(E11="住宅",OR(D11='物価指数表(普通)'!$C$2,D11='物価指数表(普通)'!$I$2)),INDEX('基率(福島県)'!$B$2:$D$3,2,2),
AND(E11="住宅",TRUE),INDEX('基率(福島県)'!$B$2:$D$3,2,3)
)*_xlfn.IFS(
H11=30%,2.4,
H11=40%,2,
H11=50%,1.7,
H11=60%,1.5,
H11=70%,1.35,
H11=80%,1.2),0),""),"")</f>
        <v>13464</v>
      </c>
    </row>
    <row r="12" spans="1:9">
      <c r="B12" s="95"/>
      <c r="C12" s="49">
        <v>100000</v>
      </c>
      <c r="D12" s="13" t="s">
        <v>121</v>
      </c>
      <c r="E12" s="49" t="s">
        <v>118</v>
      </c>
      <c r="F12" s="92">
        <v>1</v>
      </c>
      <c r="G12" s="84">
        <f>IFERROR(ROUNDDOWN(_xlfn.IFS(
AND(E12="普通",OR(D12='物価指数表(普通)'!$B$2,D12='物価指数表(普通)'!$H$2)),INDEX('基率(福島県)'!$B$2:$D$3,1,1),
AND(E12="普通",OR(D12='物価指数表(普通)'!$C$2,D12='物価指数表(普通)'!$I$2)),INDEX('基率(福島県)'!$B$2:$D$3,1,2),
AND(E12="普通",TRUE),INDEX('基率(福島県)'!$B$2:$D$3,1,3),
AND(E12="住宅",OR(D12='物価指数表(住宅)'!$B$2,D12='物価指数表(住宅)'!$H$2)),INDEX('基率(福島県)'!$B$2:$D$3,2,1),
AND(E12="住宅",OR(D12='物価指数表(住宅)'!$C$2,D12='物価指数表(住宅)'!$I$2)),INDEX('基率(福島県)'!$B$2:$D$3,2,2),
AND(E12="住宅",TRUE),INDEX('基率(福島県)'!$B$2:$D$3,2,3)
)*C12*F12,0),"")</f>
        <v>35000</v>
      </c>
      <c r="H12" s="99">
        <v>0.3</v>
      </c>
      <c r="I12" s="90" t="str">
        <f>IFERROR(
IF(OR(D12="鉄筋③",D12="鉄骨鉄筋④",D12="コンクリートブロック⑤",D12="鉄骨⑥",D12="機械設備(施設構造:耐火)"),
ROUNDDOWN(
C12*H12*_xlfn.IFS(
AND(E12="普通",OR(D12='物価指数表(普通)'!$B$2,D12='物価指数表(普通)'!$H$2)),INDEX('基率(福島県)'!$B$2:$D$3,1,1),
AND(E12="普通",OR(D12='物価指数表(普通)'!$C$2,D12='物価指数表(普通)'!$I$2)),INDEX('基率(福島県)'!$B$2:$D$3,1,2),
AND(E12="普通",TRUE),INDEX('基率(福島県)'!$B$2:$D$3,1,3),
AND(E12="住宅",OR(D12='物価指数表(普通)'!$B$2,D12='物価指数表(普通)'!$H$2)),INDEX('基率(福島県)'!$B$2:$D$3,2,1),
AND(E12="住宅",OR(D12='物価指数表(普通)'!$C$2,D12='物価指数表(普通)'!$I$2)),INDEX('基率(福島県)'!$B$2:$D$3,2,2),
AND(E12="住宅",TRUE),INDEX('基率(福島県)'!$B$2:$D$3,2,3)
)*_xlfn.IFS(
H12=30%,2.4,
H12=40%,2,
H12=50%,1.7,
H12=60%,1.5,
H12=70%,1.35,
H12=80%,1.2),0),""),"")</f>
        <v/>
      </c>
    </row>
    <row r="13" spans="1:9">
      <c r="B13" s="95"/>
      <c r="C13" s="49">
        <v>100000</v>
      </c>
      <c r="D13" s="13" t="s">
        <v>120</v>
      </c>
      <c r="E13" s="49" t="s">
        <v>118</v>
      </c>
      <c r="F13" s="92">
        <v>1</v>
      </c>
      <c r="G13" s="84">
        <f>IFERROR(ROUNDDOWN(_xlfn.IFS(
AND(E13="普通",OR(D13='物価指数表(普通)'!$B$2,D13='物価指数表(普通)'!$H$2)),INDEX('基率(福島県)'!$B$2:$D$3,1,1),
AND(E13="普通",OR(D13='物価指数表(普通)'!$C$2,D13='物価指数表(普通)'!$I$2)),INDEX('基率(福島県)'!$B$2:$D$3,1,2),
AND(E13="普通",TRUE),INDEX('基率(福島県)'!$B$2:$D$3,1,3),
AND(E13="住宅",OR(D13='物価指数表(住宅)'!$B$2,D13='物価指数表(住宅)'!$H$2)),INDEX('基率(福島県)'!$B$2:$D$3,2,1),
AND(E13="住宅",OR(D13='物価指数表(住宅)'!$C$2,D13='物価指数表(住宅)'!$I$2)),INDEX('基率(福島県)'!$B$2:$D$3,2,2),
AND(E13="住宅",TRUE),INDEX('基率(福島県)'!$B$2:$D$3,2,3)
)*C13*F13,0),"")</f>
        <v>30000</v>
      </c>
      <c r="H13" s="99">
        <v>0.4</v>
      </c>
      <c r="I13" s="90" t="str">
        <f>IFERROR(
IF(OR(D13="鉄筋③",D13="鉄骨鉄筋④",D13="コンクリートブロック⑤",D13="鉄骨⑥",D13="機械設備(施設構造:耐火)"),
ROUNDDOWN(
C13*H13*_xlfn.IFS(
AND(E13="普通",OR(D13='物価指数表(普通)'!$B$2,D13='物価指数表(普通)'!$H$2)),INDEX('基率(福島県)'!$B$2:$D$3,1,1),
AND(E13="普通",OR(D13='物価指数表(普通)'!$C$2,D13='物価指数表(普通)'!$I$2)),INDEX('基率(福島県)'!$B$2:$D$3,1,2),
AND(E13="普通",TRUE),INDEX('基率(福島県)'!$B$2:$D$3,1,3),
AND(E13="住宅",OR(D13='物価指数表(普通)'!$B$2,D13='物価指数表(普通)'!$H$2)),INDEX('基率(福島県)'!$B$2:$D$3,2,1),
AND(E13="住宅",OR(D13='物価指数表(普通)'!$C$2,D13='物価指数表(普通)'!$I$2)),INDEX('基率(福島県)'!$B$2:$D$3,2,2),
AND(E13="住宅",TRUE),INDEX('基率(福島県)'!$B$2:$D$3,2,3)
)*_xlfn.IFS(
H13=30%,2.4,
H13=40%,2,
H13=50%,1.7,
H13=60%,1.5,
H13=70%,1.35,
H13=80%,1.2),0),""),"")</f>
        <v/>
      </c>
    </row>
    <row r="14" spans="1:9">
      <c r="B14" s="95"/>
      <c r="C14" s="49">
        <v>100000</v>
      </c>
      <c r="D14" s="13" t="s">
        <v>1</v>
      </c>
      <c r="E14" s="49" t="s">
        <v>118</v>
      </c>
      <c r="F14" s="92">
        <v>1</v>
      </c>
      <c r="G14" s="84">
        <f>IFERROR(ROUNDDOWN(_xlfn.IFS(
AND(E14="普通",OR(D14='物価指数表(普通)'!$B$2,D14='物価指数表(普通)'!$H$2)),INDEX('基率(福島県)'!$B$2:$D$3,1,1),
AND(E14="普通",OR(D14='物価指数表(普通)'!$C$2,D14='物価指数表(普通)'!$I$2)),INDEX('基率(福島県)'!$B$2:$D$3,1,2),
AND(E14="普通",TRUE),INDEX('基率(福島県)'!$B$2:$D$3,1,3),
AND(E14="住宅",OR(D14='物価指数表(住宅)'!$B$2,D14='物価指数表(住宅)'!$H$2)),INDEX('基率(福島県)'!$B$2:$D$3,2,1),
AND(E14="住宅",OR(D14='物価指数表(住宅)'!$C$2,D14='物価指数表(住宅)'!$I$2)),INDEX('基率(福島県)'!$B$2:$D$3,2,2),
AND(E14="住宅",TRUE),INDEX('基率(福島県)'!$B$2:$D$3,2,3)
)*C14*F14,0),"")</f>
        <v>12000</v>
      </c>
      <c r="H14" s="99">
        <v>0.5</v>
      </c>
      <c r="I14" s="90">
        <f>IFERROR(
IF(OR(D14="鉄筋③",D14="鉄骨鉄筋④",D14="コンクリートブロック⑤",D14="鉄骨⑥",D14="機械設備(施設構造:耐火)"),
ROUNDDOWN(
C14*H14*_xlfn.IFS(
AND(E14="普通",OR(D14='物価指数表(普通)'!$B$2,D14='物価指数表(普通)'!$H$2)),INDEX('基率(福島県)'!$B$2:$D$3,1,1),
AND(E14="普通",OR(D14='物価指数表(普通)'!$C$2,D14='物価指数表(普通)'!$I$2)),INDEX('基率(福島県)'!$B$2:$D$3,1,2),
AND(E14="普通",TRUE),INDEX('基率(福島県)'!$B$2:$D$3,1,3),
AND(E14="住宅",OR(D14='物価指数表(普通)'!$B$2,D14='物価指数表(普通)'!$H$2)),INDEX('基率(福島県)'!$B$2:$D$3,2,1),
AND(E14="住宅",OR(D14='物価指数表(普通)'!$C$2,D14='物価指数表(普通)'!$I$2)),INDEX('基率(福島県)'!$B$2:$D$3,2,2),
AND(E14="住宅",TRUE),INDEX('基率(福島県)'!$B$2:$D$3,2,3)
)*_xlfn.IFS(
H14=30%,2.4,
H14=40%,2,
H14=50%,1.7,
H14=60%,1.5,
H14=70%,1.35,
H14=80%,1.2),0),""),"")</f>
        <v>10200</v>
      </c>
    </row>
    <row r="15" spans="1:9">
      <c r="B15" s="95"/>
      <c r="C15" s="49">
        <v>100000</v>
      </c>
      <c r="D15" s="13" t="s">
        <v>135</v>
      </c>
      <c r="E15" s="49" t="s">
        <v>118</v>
      </c>
      <c r="F15" s="92">
        <v>1</v>
      </c>
      <c r="G15" s="84">
        <f>IFERROR(ROUNDDOWN(_xlfn.IFS(
AND(E15="普通",OR(D15='物価指数表(普通)'!$B$2,D15='物価指数表(普通)'!$H$2)),INDEX('基率(福島県)'!$B$2:$D$3,1,1),
AND(E15="普通",OR(D15='物価指数表(普通)'!$C$2,D15='物価指数表(普通)'!$I$2)),INDEX('基率(福島県)'!$B$2:$D$3,1,2),
AND(E15="普通",TRUE),INDEX('基率(福島県)'!$B$2:$D$3,1,3),
AND(E15="住宅",OR(D15='物価指数表(住宅)'!$B$2,D15='物価指数表(住宅)'!$H$2)),INDEX('基率(福島県)'!$B$2:$D$3,2,1),
AND(E15="住宅",OR(D15='物価指数表(住宅)'!$C$2,D15='物価指数表(住宅)'!$I$2)),INDEX('基率(福島県)'!$B$2:$D$3,2,2),
AND(E15="住宅",TRUE),INDEX('基率(福島県)'!$B$2:$D$3,2,3)
)*C15*F15,0),"")</f>
        <v>12000</v>
      </c>
      <c r="H15" s="99">
        <v>0.6</v>
      </c>
      <c r="I15" s="90">
        <f>IFERROR(
IF(OR(D15="鉄筋③",D15="鉄骨鉄筋④",D15="コンクリートブロック⑤",D15="鉄骨⑥",D15="機械設備(施設構造:耐火)"),
ROUNDDOWN(
C15*H15*_xlfn.IFS(
AND(E15="普通",OR(D15='物価指数表(普通)'!$B$2,D15='物価指数表(普通)'!$H$2)),INDEX('基率(福島県)'!$B$2:$D$3,1,1),
AND(E15="普通",OR(D15='物価指数表(普通)'!$C$2,D15='物価指数表(普通)'!$I$2)),INDEX('基率(福島県)'!$B$2:$D$3,1,2),
AND(E15="普通",TRUE),INDEX('基率(福島県)'!$B$2:$D$3,1,3),
AND(E15="住宅",OR(D15='物価指数表(普通)'!$B$2,D15='物価指数表(普通)'!$H$2)),INDEX('基率(福島県)'!$B$2:$D$3,2,1),
AND(E15="住宅",OR(D15='物価指数表(普通)'!$C$2,D15='物価指数表(普通)'!$I$2)),INDEX('基率(福島県)'!$B$2:$D$3,2,2),
AND(E15="住宅",TRUE),INDEX('基率(福島県)'!$B$2:$D$3,2,3)
)*_xlfn.IFS(
H15=30%,2.4,
H15=40%,2,
H15=50%,1.7,
H15=60%,1.5,
H15=70%,1.35,
H15=80%,1.2),0),""),"")</f>
        <v>10800</v>
      </c>
    </row>
    <row r="16" spans="1:9">
      <c r="B16" s="95"/>
      <c r="C16" s="49">
        <v>100000</v>
      </c>
      <c r="D16" s="13" t="s">
        <v>136</v>
      </c>
      <c r="E16" s="49" t="s">
        <v>118</v>
      </c>
      <c r="F16" s="92">
        <v>1</v>
      </c>
      <c r="G16" s="84">
        <f>IFERROR(ROUNDDOWN(_xlfn.IFS(
AND(E16="普通",OR(D16='物価指数表(普通)'!$B$2,D16='物価指数表(普通)'!$H$2)),INDEX('基率(福島県)'!$B$2:$D$3,1,1),
AND(E16="普通",OR(D16='物価指数表(普通)'!$C$2,D16='物価指数表(普通)'!$I$2)),INDEX('基率(福島県)'!$B$2:$D$3,1,2),
AND(E16="普通",TRUE),INDEX('基率(福島県)'!$B$2:$D$3,1,3),
AND(E16="住宅",OR(D16='物価指数表(住宅)'!$B$2,D16='物価指数表(住宅)'!$H$2)),INDEX('基率(福島県)'!$B$2:$D$3,2,1),
AND(E16="住宅",OR(D16='物価指数表(住宅)'!$C$2,D16='物価指数表(住宅)'!$I$2)),INDEX('基率(福島県)'!$B$2:$D$3,2,2),
AND(E16="住宅",TRUE),INDEX('基率(福島県)'!$B$2:$D$3,2,3)
)*C16*F16,0),"")</f>
        <v>12000</v>
      </c>
      <c r="H16" s="99">
        <v>0.7</v>
      </c>
      <c r="I16" s="90">
        <f>IFERROR(
IF(OR(D16="鉄筋③",D16="鉄骨鉄筋④",D16="コンクリートブロック⑤",D16="鉄骨⑥",D16="機械設備(施設構造:耐火)"),
ROUNDDOWN(
C16*H16*_xlfn.IFS(
AND(E16="普通",OR(D16='物価指数表(普通)'!$B$2,D16='物価指数表(普通)'!$H$2)),INDEX('基率(福島県)'!$B$2:$D$3,1,1),
AND(E16="普通",OR(D16='物価指数表(普通)'!$C$2,D16='物価指数表(普通)'!$I$2)),INDEX('基率(福島県)'!$B$2:$D$3,1,2),
AND(E16="普通",TRUE),INDEX('基率(福島県)'!$B$2:$D$3,1,3),
AND(E16="住宅",OR(D16='物価指数表(普通)'!$B$2,D16='物価指数表(普通)'!$H$2)),INDEX('基率(福島県)'!$B$2:$D$3,2,1),
AND(E16="住宅",OR(D16='物価指数表(普通)'!$C$2,D16='物価指数表(普通)'!$I$2)),INDEX('基率(福島県)'!$B$2:$D$3,2,2),
AND(E16="住宅",TRUE),INDEX('基率(福島県)'!$B$2:$D$3,2,3)
)*_xlfn.IFS(
H16=30%,2.4,
H16=40%,2,
H16=50%,1.7,
H16=60%,1.5,
H16=70%,1.35,
H16=80%,1.2),0),""),"")</f>
        <v>11340</v>
      </c>
    </row>
    <row r="17" spans="2:9">
      <c r="B17" s="95"/>
      <c r="C17" s="49">
        <v>100000</v>
      </c>
      <c r="D17" s="13" t="s">
        <v>2</v>
      </c>
      <c r="E17" s="49" t="s">
        <v>118</v>
      </c>
      <c r="F17" s="92">
        <v>1</v>
      </c>
      <c r="G17" s="84">
        <f>IFERROR(ROUNDDOWN(_xlfn.IFS(
AND(E17="普通",OR(D17='物価指数表(普通)'!$B$2,D17='物価指数表(普通)'!$H$2)),INDEX('基率(福島県)'!$B$2:$D$3,1,1),
AND(E17="普通",OR(D17='物価指数表(普通)'!$C$2,D17='物価指数表(普通)'!$I$2)),INDEX('基率(福島県)'!$B$2:$D$3,1,2),
AND(E17="普通",TRUE),INDEX('基率(福島県)'!$B$2:$D$3,1,3),
AND(E17="住宅",OR(D17='物価指数表(住宅)'!$B$2,D17='物価指数表(住宅)'!$H$2)),INDEX('基率(福島県)'!$B$2:$D$3,2,1),
AND(E17="住宅",OR(D17='物価指数表(住宅)'!$C$2,D17='物価指数表(住宅)'!$I$2)),INDEX('基率(福島県)'!$B$2:$D$3,2,2),
AND(E17="住宅",TRUE),INDEX('基率(福島県)'!$B$2:$D$3,2,3)
)*C17*F17,0),"")</f>
        <v>12000</v>
      </c>
      <c r="H17" s="99">
        <v>0.8</v>
      </c>
      <c r="I17" s="90">
        <f>IFERROR(
IF(OR(D17="鉄筋③",D17="鉄骨鉄筋④",D17="コンクリートブロック⑤",D17="鉄骨⑥",D17="機械設備(施設構造:耐火)"),
ROUNDDOWN(
C17*H17*_xlfn.IFS(
AND(E17="普通",OR(D17='物価指数表(普通)'!$B$2,D17='物価指数表(普通)'!$H$2)),INDEX('基率(福島県)'!$B$2:$D$3,1,1),
AND(E17="普通",OR(D17='物価指数表(普通)'!$C$2,D17='物価指数表(普通)'!$I$2)),INDEX('基率(福島県)'!$B$2:$D$3,1,2),
AND(E17="普通",TRUE),INDEX('基率(福島県)'!$B$2:$D$3,1,3),
AND(E17="住宅",OR(D17='物価指数表(普通)'!$B$2,D17='物価指数表(普通)'!$H$2)),INDEX('基率(福島県)'!$B$2:$D$3,2,1),
AND(E17="住宅",OR(D17='物価指数表(普通)'!$C$2,D17='物価指数表(普通)'!$I$2)),INDEX('基率(福島県)'!$B$2:$D$3,2,2),
AND(E17="住宅",TRUE),INDEX('基率(福島県)'!$B$2:$D$3,2,3)
)*_xlfn.IFS(
H17=30%,2.4,
H17=40%,2,
H17=50%,1.7,
H17=60%,1.5,
H17=70%,1.35,
H17=80%,1.2),0),""),"")</f>
        <v>11520</v>
      </c>
    </row>
    <row r="18" spans="2:9">
      <c r="B18" s="95"/>
      <c r="C18" s="49">
        <v>100000</v>
      </c>
      <c r="D18" s="13" t="s">
        <v>128</v>
      </c>
      <c r="E18" s="49" t="s">
        <v>118</v>
      </c>
      <c r="F18" s="92">
        <v>1</v>
      </c>
      <c r="G18" s="84">
        <f>IFERROR(ROUNDDOWN(_xlfn.IFS(
AND(E18="普通",OR(D18='物価指数表(普通)'!$B$2,D18='物価指数表(普通)'!$H$2)),INDEX('基率(福島県)'!$B$2:$D$3,1,1),
AND(E18="普通",OR(D18='物価指数表(普通)'!$C$2,D18='物価指数表(普通)'!$I$2)),INDEX('基率(福島県)'!$B$2:$D$3,1,2),
AND(E18="普通",TRUE),INDEX('基率(福島県)'!$B$2:$D$3,1,3),
AND(E18="住宅",OR(D18='物価指数表(住宅)'!$B$2,D18='物価指数表(住宅)'!$H$2)),INDEX('基率(福島県)'!$B$2:$D$3,2,1),
AND(E18="住宅",OR(D18='物価指数表(住宅)'!$C$2,D18='物価指数表(住宅)'!$I$2)),INDEX('基率(福島県)'!$B$2:$D$3,2,2),
AND(E18="住宅",TRUE),INDEX('基率(福島県)'!$B$2:$D$3,2,3)
)*C18*F18,0),"")</f>
        <v>35000</v>
      </c>
      <c r="H18" s="99">
        <v>0.3</v>
      </c>
      <c r="I18" s="90" t="str">
        <f>IFERROR(
IF(OR(D18="鉄筋③",D18="鉄骨鉄筋④",D18="コンクリートブロック⑤",D18="鉄骨⑥",D18="機械設備(施設構造:耐火)"),
ROUNDDOWN(
C18*H18*_xlfn.IFS(
AND(E18="普通",OR(D18='物価指数表(普通)'!$B$2,D18='物価指数表(普通)'!$H$2)),INDEX('基率(福島県)'!$B$2:$D$3,1,1),
AND(E18="普通",OR(D18='物価指数表(普通)'!$C$2,D18='物価指数表(普通)'!$I$2)),INDEX('基率(福島県)'!$B$2:$D$3,1,2),
AND(E18="普通",TRUE),INDEX('基率(福島県)'!$B$2:$D$3,1,3),
AND(E18="住宅",OR(D18='物価指数表(普通)'!$B$2,D18='物価指数表(普通)'!$H$2)),INDEX('基率(福島県)'!$B$2:$D$3,2,1),
AND(E18="住宅",OR(D18='物価指数表(普通)'!$C$2,D18='物価指数表(普通)'!$I$2)),INDEX('基率(福島県)'!$B$2:$D$3,2,2),
AND(E18="住宅",TRUE),INDEX('基率(福島県)'!$B$2:$D$3,2,3)
)*_xlfn.IFS(
H18=30%,2.4,
H18=40%,2,
H18=50%,1.7,
H18=60%,1.5,
H18=70%,1.35,
H18=80%,1.2),0),""),"")</f>
        <v/>
      </c>
    </row>
    <row r="19" spans="2:9">
      <c r="B19" s="95"/>
      <c r="C19" s="49">
        <v>100000</v>
      </c>
      <c r="D19" s="13" t="s">
        <v>129</v>
      </c>
      <c r="E19" s="49" t="s">
        <v>118</v>
      </c>
      <c r="F19" s="92">
        <v>1</v>
      </c>
      <c r="G19" s="84">
        <f>IFERROR(ROUNDDOWN(_xlfn.IFS(
AND(E19="普通",OR(D19='物価指数表(普通)'!$B$2,D19='物価指数表(普通)'!$H$2)),INDEX('基率(福島県)'!$B$2:$D$3,1,1),
AND(E19="普通",OR(D19='物価指数表(普通)'!$C$2,D19='物価指数表(普通)'!$I$2)),INDEX('基率(福島県)'!$B$2:$D$3,1,2),
AND(E19="普通",TRUE),INDEX('基率(福島県)'!$B$2:$D$3,1,3),
AND(E19="住宅",OR(D19='物価指数表(住宅)'!$B$2,D19='物価指数表(住宅)'!$H$2)),INDEX('基率(福島県)'!$B$2:$D$3,2,1),
AND(E19="住宅",OR(D19='物価指数表(住宅)'!$C$2,D19='物価指数表(住宅)'!$I$2)),INDEX('基率(福島県)'!$B$2:$D$3,2,2),
AND(E19="住宅",TRUE),INDEX('基率(福島県)'!$B$2:$D$3,2,3)
)*C19*F19,0),"")</f>
        <v>30000</v>
      </c>
      <c r="H19" s="99">
        <v>0.3</v>
      </c>
      <c r="I19" s="90" t="str">
        <f>IFERROR(
IF(OR(D19="鉄筋③",D19="鉄骨鉄筋④",D19="コンクリートブロック⑤",D19="鉄骨⑥",D19="機械設備(施設構造:耐火)"),
ROUNDDOWN(
C19*H19*_xlfn.IFS(
AND(E19="普通",OR(D19='物価指数表(普通)'!$B$2,D19='物価指数表(普通)'!$H$2)),INDEX('基率(福島県)'!$B$2:$D$3,1,1),
AND(E19="普通",OR(D19='物価指数表(普通)'!$C$2,D19='物価指数表(普通)'!$I$2)),INDEX('基率(福島県)'!$B$2:$D$3,1,2),
AND(E19="普通",TRUE),INDEX('基率(福島県)'!$B$2:$D$3,1,3),
AND(E19="住宅",OR(D19='物価指数表(普通)'!$B$2,D19='物価指数表(普通)'!$H$2)),INDEX('基率(福島県)'!$B$2:$D$3,2,1),
AND(E19="住宅",OR(D19='物価指数表(普通)'!$C$2,D19='物価指数表(普通)'!$I$2)),INDEX('基率(福島県)'!$B$2:$D$3,2,2),
AND(E19="住宅",TRUE),INDEX('基率(福島県)'!$B$2:$D$3,2,3)
)*_xlfn.IFS(
H19=30%,2.4,
H19=40%,2,
H19=50%,1.7,
H19=60%,1.5,
H19=70%,1.35,
H19=80%,1.2),0),""),"")</f>
        <v/>
      </c>
    </row>
    <row r="20" spans="2:9">
      <c r="B20" s="95"/>
      <c r="C20" s="49">
        <v>100000</v>
      </c>
      <c r="D20" s="13" t="s">
        <v>130</v>
      </c>
      <c r="E20" s="49" t="s">
        <v>118</v>
      </c>
      <c r="F20" s="92">
        <v>0.95</v>
      </c>
      <c r="G20" s="84">
        <f>IFERROR(ROUNDDOWN(_xlfn.IFS(
AND(E20="普通",OR(D20='物価指数表(普通)'!$B$2,D20='物価指数表(普通)'!$H$2)),INDEX('基率(福島県)'!$B$2:$D$3,1,1),
AND(E20="普通",OR(D20='物価指数表(普通)'!$C$2,D20='物価指数表(普通)'!$I$2)),INDEX('基率(福島県)'!$B$2:$D$3,1,2),
AND(E20="普通",TRUE),INDEX('基率(福島県)'!$B$2:$D$3,1,3),
AND(E20="住宅",OR(D20='物価指数表(住宅)'!$B$2,D20='物価指数表(住宅)'!$H$2)),INDEX('基率(福島県)'!$B$2:$D$3,2,1),
AND(E20="住宅",OR(D20='物価指数表(住宅)'!$C$2,D20='物価指数表(住宅)'!$I$2)),INDEX('基率(福島県)'!$B$2:$D$3,2,2),
AND(E20="住宅",TRUE),INDEX('基率(福島県)'!$B$2:$D$3,2,3)
)*C20*F20,0),"")</f>
        <v>11400</v>
      </c>
      <c r="H20" s="99">
        <v>0.3</v>
      </c>
      <c r="I20" s="90">
        <f>IFERROR(
IF(OR(D20="鉄筋③",D20="鉄骨鉄筋④",D20="コンクリートブロック⑤",D20="鉄骨⑥",D20="機械設備(施設構造:耐火)"),
ROUNDDOWN(
C20*H20*_xlfn.IFS(
AND(E20="普通",OR(D20='物価指数表(普通)'!$B$2,D20='物価指数表(普通)'!$H$2)),INDEX('基率(福島県)'!$B$2:$D$3,1,1),
AND(E20="普通",OR(D20='物価指数表(普通)'!$C$2,D20='物価指数表(普通)'!$I$2)),INDEX('基率(福島県)'!$B$2:$D$3,1,2),
AND(E20="普通",TRUE),INDEX('基率(福島県)'!$B$2:$D$3,1,3),
AND(E20="住宅",OR(D20='物価指数表(普通)'!$B$2,D20='物価指数表(普通)'!$H$2)),INDEX('基率(福島県)'!$B$2:$D$3,2,1),
AND(E20="住宅",OR(D20='物価指数表(普通)'!$C$2,D20='物価指数表(普通)'!$I$2)),INDEX('基率(福島県)'!$B$2:$D$3,2,2),
AND(E20="住宅",TRUE),INDEX('基率(福島県)'!$B$2:$D$3,2,3)
)*_xlfn.IFS(
H20=30%,2.4,
H20=40%,2,
H20=50%,1.7,
H20=60%,1.5,
H20=70%,1.35,
H20=80%,1.2),0),""),"")</f>
        <v>8640</v>
      </c>
    </row>
    <row r="21" spans="2:9">
      <c r="B21" s="95"/>
      <c r="C21" s="49"/>
      <c r="D21" s="13"/>
      <c r="E21" s="49"/>
      <c r="F21" s="92"/>
      <c r="G21" s="84" t="str">
        <f>IFERROR(ROUNDDOWN(_xlfn.IFS(
AND(E21="普通",OR(D21='物価指数表(普通)'!$B$2,D21='物価指数表(普通)'!$H$2)),INDEX('基率(福島県)'!$B$2:$D$3,1,1),
AND(E21="普通",OR(D21='物価指数表(普通)'!$C$2,D21='物価指数表(普通)'!$I$2)),INDEX('基率(福島県)'!$B$2:$D$3,1,2),
AND(E21="普通",TRUE),INDEX('基率(福島県)'!$B$2:$D$3,1,3),
AND(E21="住宅",OR(D21='物価指数表(住宅)'!$B$2,D21='物価指数表(住宅)'!$H$2)),INDEX('基率(福島県)'!$B$2:$D$3,2,1),
AND(E21="住宅",OR(D21='物価指数表(住宅)'!$C$2,D21='物価指数表(住宅)'!$I$2)),INDEX('基率(福島県)'!$B$2:$D$3,2,2),
AND(E21="住宅",TRUE),INDEX('基率(福島県)'!$B$2:$D$3,2,3)
)*C21*F21,0),"")</f>
        <v/>
      </c>
      <c r="H21" s="99"/>
      <c r="I21" s="90" t="str">
        <f>IFERROR(
IF(OR(D21="鉄筋③",D21="鉄骨鉄筋④",D21="コンクリートブロック⑤",D21="鉄骨⑥",D21="機械設備(施設構造:耐火)"),
ROUNDDOWN(
C21*H21*_xlfn.IFS(
AND(E21="普通",OR(D21='物価指数表(普通)'!$B$2,D21='物価指数表(普通)'!$H$2)),INDEX('基率(福島県)'!$B$2:$D$3,1,1),
AND(E21="普通",OR(D21='物価指数表(普通)'!$C$2,D21='物価指数表(普通)'!$I$2)),INDEX('基率(福島県)'!$B$2:$D$3,1,2),
AND(E21="普通",TRUE),INDEX('基率(福島県)'!$B$2:$D$3,1,3),
AND(E21="住宅",OR(D21='物価指数表(普通)'!$B$2,D21='物価指数表(普通)'!$H$2)),INDEX('基率(福島県)'!$B$2:$D$3,2,1),
AND(E21="住宅",OR(D21='物価指数表(普通)'!$C$2,D21='物価指数表(普通)'!$I$2)),INDEX('基率(福島県)'!$B$2:$D$3,2,2),
AND(E21="住宅",TRUE),INDEX('基率(福島県)'!$B$2:$D$3,2,3)
)*_xlfn.IFS(
H21=30%,2.4,
H21=40%,2,
H21=50%,1.7,
H21=60%,1.5,
H21=70%,1.35,
H21=80%,1.2),0),""),"")</f>
        <v/>
      </c>
    </row>
    <row r="22" spans="2:9">
      <c r="B22" s="95"/>
      <c r="C22" s="49"/>
      <c r="D22" s="13"/>
      <c r="E22" s="49"/>
      <c r="F22" s="92"/>
      <c r="G22" s="84" t="str">
        <f>IFERROR(ROUNDDOWN(_xlfn.IFS(
AND(E22="普通",OR(D22='物価指数表(普通)'!$B$2,D22='物価指数表(普通)'!$H$2)),INDEX('基率(福島県)'!$B$2:$D$3,1,1),
AND(E22="普通",OR(D22='物価指数表(普通)'!$C$2,D22='物価指数表(普通)'!$I$2)),INDEX('基率(福島県)'!$B$2:$D$3,1,2),
AND(E22="普通",TRUE),INDEX('基率(福島県)'!$B$2:$D$3,1,3),
AND(E22="住宅",OR(D22='物価指数表(住宅)'!$B$2,D22='物価指数表(住宅)'!$H$2)),INDEX('基率(福島県)'!$B$2:$D$3,2,1),
AND(E22="住宅",OR(D22='物価指数表(住宅)'!$C$2,D22='物価指数表(住宅)'!$I$2)),INDEX('基率(福島県)'!$B$2:$D$3,2,2),
AND(E22="住宅",TRUE),INDEX('基率(福島県)'!$B$2:$D$3,2,3)
)*C22*F22,0),"")</f>
        <v/>
      </c>
      <c r="H22" s="99"/>
      <c r="I22" s="90" t="str">
        <f>IFERROR(
IF(OR(D22="鉄筋③",D22="鉄骨鉄筋④",D22="コンクリートブロック⑤",D22="鉄骨⑥",D22="機械設備(施設構造:耐火)"),
ROUNDDOWN(
C22*H22*_xlfn.IFS(
AND(E22="普通",OR(D22='物価指数表(普通)'!$B$2,D22='物価指数表(普通)'!$H$2)),INDEX('基率(福島県)'!$B$2:$D$3,1,1),
AND(E22="普通",OR(D22='物価指数表(普通)'!$C$2,D22='物価指数表(普通)'!$I$2)),INDEX('基率(福島県)'!$B$2:$D$3,1,2),
AND(E22="普通",TRUE),INDEX('基率(福島県)'!$B$2:$D$3,1,3),
AND(E22="住宅",OR(D22='物価指数表(普通)'!$B$2,D22='物価指数表(普通)'!$H$2)),INDEX('基率(福島県)'!$B$2:$D$3,2,1),
AND(E22="住宅",OR(D22='物価指数表(普通)'!$C$2,D22='物価指数表(普通)'!$I$2)),INDEX('基率(福島県)'!$B$2:$D$3,2,2),
AND(E22="住宅",TRUE),INDEX('基率(福島県)'!$B$2:$D$3,2,3)
)*_xlfn.IFS(
H22=30%,2.4,
H22=40%,2,
H22=50%,1.7,
H22=60%,1.5,
H22=70%,1.35,
H22=80%,1.2),0),""),"")</f>
        <v/>
      </c>
    </row>
    <row r="23" spans="2:9">
      <c r="B23" s="95"/>
      <c r="C23" s="49"/>
      <c r="D23" s="13"/>
      <c r="E23" s="49"/>
      <c r="F23" s="92"/>
      <c r="G23" s="84" t="str">
        <f>IFERROR(ROUNDDOWN(_xlfn.IFS(
AND(E23="普通",OR(D23='物価指数表(普通)'!$B$2,D23='物価指数表(普通)'!$H$2)),INDEX('基率(福島県)'!$B$2:$D$3,1,1),
AND(E23="普通",OR(D23='物価指数表(普通)'!$C$2,D23='物価指数表(普通)'!$I$2)),INDEX('基率(福島県)'!$B$2:$D$3,1,2),
AND(E23="普通",TRUE),INDEX('基率(福島県)'!$B$2:$D$3,1,3),
AND(E23="住宅",OR(D23='物価指数表(住宅)'!$B$2,D23='物価指数表(住宅)'!$H$2)),INDEX('基率(福島県)'!$B$2:$D$3,2,1),
AND(E23="住宅",OR(D23='物価指数表(住宅)'!$C$2,D23='物価指数表(住宅)'!$I$2)),INDEX('基率(福島県)'!$B$2:$D$3,2,2),
AND(E23="住宅",TRUE),INDEX('基率(福島県)'!$B$2:$D$3,2,3)
)*C23*F23,0),"")</f>
        <v/>
      </c>
      <c r="H23" s="99"/>
      <c r="I23" s="90" t="str">
        <f>IFERROR(
IF(OR(D23="鉄筋③",D23="鉄骨鉄筋④",D23="コンクリートブロック⑤",D23="鉄骨⑥",D23="機械設備(施設構造:耐火)"),
ROUNDDOWN(
C23*H23*_xlfn.IFS(
AND(E23="普通",OR(D23='物価指数表(普通)'!$B$2,D23='物価指数表(普通)'!$H$2)),INDEX('基率(福島県)'!$B$2:$D$3,1,1),
AND(E23="普通",OR(D23='物価指数表(普通)'!$C$2,D23='物価指数表(普通)'!$I$2)),INDEX('基率(福島県)'!$B$2:$D$3,1,2),
AND(E23="普通",TRUE),INDEX('基率(福島県)'!$B$2:$D$3,1,3),
AND(E23="住宅",OR(D23='物価指数表(普通)'!$B$2,D23='物価指数表(普通)'!$H$2)),INDEX('基率(福島県)'!$B$2:$D$3,2,1),
AND(E23="住宅",OR(D23='物価指数表(普通)'!$C$2,D23='物価指数表(普通)'!$I$2)),INDEX('基率(福島県)'!$B$2:$D$3,2,2),
AND(E23="住宅",TRUE),INDEX('基率(福島県)'!$B$2:$D$3,2,3)
)*_xlfn.IFS(
H23=30%,2.4,
H23=40%,2,
H23=50%,1.7,
H23=60%,1.5,
H23=70%,1.35,
H23=80%,1.2),0),""),"")</f>
        <v/>
      </c>
    </row>
    <row r="24" spans="2:9">
      <c r="B24" s="95"/>
      <c r="C24" s="49"/>
      <c r="D24" s="13"/>
      <c r="E24" s="49"/>
      <c r="F24" s="92"/>
      <c r="G24" s="84" t="str">
        <f>IFERROR(ROUNDDOWN(_xlfn.IFS(
AND(E24="普通",OR(D24='物価指数表(普通)'!$B$2,D24='物価指数表(普通)'!$H$2)),INDEX('基率(福島県)'!$B$2:$D$3,1,1),
AND(E24="普通",OR(D24='物価指数表(普通)'!$C$2,D24='物価指数表(普通)'!$I$2)),INDEX('基率(福島県)'!$B$2:$D$3,1,2),
AND(E24="普通",TRUE),INDEX('基率(福島県)'!$B$2:$D$3,1,3),
AND(E24="住宅",OR(D24='物価指数表(住宅)'!$B$2,D24='物価指数表(住宅)'!$H$2)),INDEX('基率(福島県)'!$B$2:$D$3,2,1),
AND(E24="住宅",OR(D24='物価指数表(住宅)'!$C$2,D24='物価指数表(住宅)'!$I$2)),INDEX('基率(福島県)'!$B$2:$D$3,2,2),
AND(E24="住宅",TRUE),INDEX('基率(福島県)'!$B$2:$D$3,2,3)
)*C24*F24,0),"")</f>
        <v/>
      </c>
      <c r="H24" s="99"/>
      <c r="I24" s="90" t="str">
        <f>IFERROR(
IF(OR(D24="鉄筋③",D24="鉄骨鉄筋④",D24="コンクリートブロック⑤",D24="鉄骨⑥",D24="機械設備(施設構造:耐火)"),
ROUNDDOWN(
C24*H24*_xlfn.IFS(
AND(E24="普通",OR(D24='物価指数表(普通)'!$B$2,D24='物価指数表(普通)'!$H$2)),INDEX('基率(福島県)'!$B$2:$D$3,1,1),
AND(E24="普通",OR(D24='物価指数表(普通)'!$C$2,D24='物価指数表(普通)'!$I$2)),INDEX('基率(福島県)'!$B$2:$D$3,1,2),
AND(E24="普通",TRUE),INDEX('基率(福島県)'!$B$2:$D$3,1,3),
AND(E24="住宅",OR(D24='物価指数表(普通)'!$B$2,D24='物価指数表(普通)'!$H$2)),INDEX('基率(福島県)'!$B$2:$D$3,2,1),
AND(E24="住宅",OR(D24='物価指数表(普通)'!$C$2,D24='物価指数表(普通)'!$I$2)),INDEX('基率(福島県)'!$B$2:$D$3,2,2),
AND(E24="住宅",TRUE),INDEX('基率(福島県)'!$B$2:$D$3,2,3)
)*_xlfn.IFS(
H24=30%,2.4,
H24=40%,2,
H24=50%,1.7,
H24=60%,1.5,
H24=70%,1.35,
H24=80%,1.2),0),""),"")</f>
        <v/>
      </c>
    </row>
    <row r="25" spans="2:9">
      <c r="B25" s="95"/>
      <c r="C25" s="49"/>
      <c r="D25" s="13"/>
      <c r="E25" s="49"/>
      <c r="F25" s="92"/>
      <c r="G25" s="84" t="str">
        <f>IFERROR(ROUNDDOWN(_xlfn.IFS(
AND(E25="普通",OR(D25='物価指数表(普通)'!$B$2,D25='物価指数表(普通)'!$H$2)),INDEX('基率(福島県)'!$B$2:$D$3,1,1),
AND(E25="普通",OR(D25='物価指数表(普通)'!$C$2,D25='物価指数表(普通)'!$I$2)),INDEX('基率(福島県)'!$B$2:$D$3,1,2),
AND(E25="普通",TRUE),INDEX('基率(福島県)'!$B$2:$D$3,1,3),
AND(E25="住宅",OR(D25='物価指数表(住宅)'!$B$2,D25='物価指数表(住宅)'!$H$2)),INDEX('基率(福島県)'!$B$2:$D$3,2,1),
AND(E25="住宅",OR(D25='物価指数表(住宅)'!$C$2,D25='物価指数表(住宅)'!$I$2)),INDEX('基率(福島県)'!$B$2:$D$3,2,2),
AND(E25="住宅",TRUE),INDEX('基率(福島県)'!$B$2:$D$3,2,3)
)*C25*F25,0),"")</f>
        <v/>
      </c>
      <c r="H25" s="99"/>
      <c r="I25" s="90" t="str">
        <f>IFERROR(
IF(OR(D25="鉄筋③",D25="鉄骨鉄筋④",D25="コンクリートブロック⑤",D25="鉄骨⑥",D25="機械設備(施設構造:耐火)"),
ROUNDDOWN(
C25*H25*_xlfn.IFS(
AND(E25="普通",OR(D25='物価指数表(普通)'!$B$2,D25='物価指数表(普通)'!$H$2)),INDEX('基率(福島県)'!$B$2:$D$3,1,1),
AND(E25="普通",OR(D25='物価指数表(普通)'!$C$2,D25='物価指数表(普通)'!$I$2)),INDEX('基率(福島県)'!$B$2:$D$3,1,2),
AND(E25="普通",TRUE),INDEX('基率(福島県)'!$B$2:$D$3,1,3),
AND(E25="住宅",OR(D25='物価指数表(普通)'!$B$2,D25='物価指数表(普通)'!$H$2)),INDEX('基率(福島県)'!$B$2:$D$3,2,1),
AND(E25="住宅",OR(D25='物価指数表(普通)'!$C$2,D25='物価指数表(普通)'!$I$2)),INDEX('基率(福島県)'!$B$2:$D$3,2,2),
AND(E25="住宅",TRUE),INDEX('基率(福島県)'!$B$2:$D$3,2,3)
)*_xlfn.IFS(
H25=30%,2.4,
H25=40%,2,
H25=50%,1.7,
H25=60%,1.5,
H25=70%,1.35,
H25=80%,1.2),0),""),"")</f>
        <v/>
      </c>
    </row>
    <row r="26" spans="2:9">
      <c r="B26" s="95"/>
      <c r="C26" s="49"/>
      <c r="D26" s="13"/>
      <c r="E26" s="49"/>
      <c r="F26" s="92"/>
      <c r="G26" s="84" t="str">
        <f>IFERROR(ROUNDDOWN(_xlfn.IFS(
AND(E26="普通",OR(D26='物価指数表(普通)'!$B$2,D26='物価指数表(普通)'!$H$2)),INDEX('基率(福島県)'!$B$2:$D$3,1,1),
AND(E26="普通",OR(D26='物価指数表(普通)'!$C$2,D26='物価指数表(普通)'!$I$2)),INDEX('基率(福島県)'!$B$2:$D$3,1,2),
AND(E26="普通",TRUE),INDEX('基率(福島県)'!$B$2:$D$3,1,3),
AND(E26="住宅",OR(D26='物価指数表(住宅)'!$B$2,D26='物価指数表(住宅)'!$H$2)),INDEX('基率(福島県)'!$B$2:$D$3,2,1),
AND(E26="住宅",OR(D26='物価指数表(住宅)'!$C$2,D26='物価指数表(住宅)'!$I$2)),INDEX('基率(福島県)'!$B$2:$D$3,2,2),
AND(E26="住宅",TRUE),INDEX('基率(福島県)'!$B$2:$D$3,2,3)
)*C26*F26,0),"")</f>
        <v/>
      </c>
      <c r="H26" s="99"/>
      <c r="I26" s="90" t="str">
        <f>IFERROR(
IF(OR(D26="鉄筋③",D26="鉄骨鉄筋④",D26="コンクリートブロック⑤",D26="鉄骨⑥",D26="機械設備(施設構造:耐火)"),
ROUNDDOWN(
C26*H26*_xlfn.IFS(
AND(E26="普通",OR(D26='物価指数表(普通)'!$B$2,D26='物価指数表(普通)'!$H$2)),INDEX('基率(福島県)'!$B$2:$D$3,1,1),
AND(E26="普通",OR(D26='物価指数表(普通)'!$C$2,D26='物価指数表(普通)'!$I$2)),INDEX('基率(福島県)'!$B$2:$D$3,1,2),
AND(E26="普通",TRUE),INDEX('基率(福島県)'!$B$2:$D$3,1,3),
AND(E26="住宅",OR(D26='物価指数表(普通)'!$B$2,D26='物価指数表(普通)'!$H$2)),INDEX('基率(福島県)'!$B$2:$D$3,2,1),
AND(E26="住宅",OR(D26='物価指数表(普通)'!$C$2,D26='物価指数表(普通)'!$I$2)),INDEX('基率(福島県)'!$B$2:$D$3,2,2),
AND(E26="住宅",TRUE),INDEX('基率(福島県)'!$B$2:$D$3,2,3)
)*_xlfn.IFS(
H26=30%,2.4,
H26=40%,2,
H26=50%,1.7,
H26=60%,1.5,
H26=70%,1.35,
H26=80%,1.2),0),""),"")</f>
        <v/>
      </c>
    </row>
    <row r="27" spans="2:9">
      <c r="B27" s="95"/>
      <c r="C27" s="49"/>
      <c r="D27" s="13"/>
      <c r="E27" s="49"/>
      <c r="F27" s="92"/>
      <c r="G27" s="84" t="str">
        <f>IFERROR(ROUNDDOWN(_xlfn.IFS(
AND(E27="普通",OR(D27='物価指数表(普通)'!$B$2,D27='物価指数表(普通)'!$H$2)),INDEX('基率(福島県)'!$B$2:$D$3,1,1),
AND(E27="普通",OR(D27='物価指数表(普通)'!$C$2,D27='物価指数表(普通)'!$I$2)),INDEX('基率(福島県)'!$B$2:$D$3,1,2),
AND(E27="普通",TRUE),INDEX('基率(福島県)'!$B$2:$D$3,1,3),
AND(E27="住宅",OR(D27='物価指数表(住宅)'!$B$2,D27='物価指数表(住宅)'!$H$2)),INDEX('基率(福島県)'!$B$2:$D$3,2,1),
AND(E27="住宅",OR(D27='物価指数表(住宅)'!$C$2,D27='物価指数表(住宅)'!$I$2)),INDEX('基率(福島県)'!$B$2:$D$3,2,2),
AND(E27="住宅",TRUE),INDEX('基率(福島県)'!$B$2:$D$3,2,3)
)*C27*F27,0),"")</f>
        <v/>
      </c>
      <c r="H27" s="99"/>
      <c r="I27" s="90" t="str">
        <f>IFERROR(
IF(OR(D27="鉄筋③",D27="鉄骨鉄筋④",D27="コンクリートブロック⑤",D27="鉄骨⑥",D27="機械設備(施設構造:耐火)"),
ROUNDDOWN(
C27*H27*_xlfn.IFS(
AND(E27="普通",OR(D27='物価指数表(普通)'!$B$2,D27='物価指数表(普通)'!$H$2)),INDEX('基率(福島県)'!$B$2:$D$3,1,1),
AND(E27="普通",OR(D27='物価指数表(普通)'!$C$2,D27='物価指数表(普通)'!$I$2)),INDEX('基率(福島県)'!$B$2:$D$3,1,2),
AND(E27="普通",TRUE),INDEX('基率(福島県)'!$B$2:$D$3,1,3),
AND(E27="住宅",OR(D27='物価指数表(普通)'!$B$2,D27='物価指数表(普通)'!$H$2)),INDEX('基率(福島県)'!$B$2:$D$3,2,1),
AND(E27="住宅",OR(D27='物価指数表(普通)'!$C$2,D27='物価指数表(普通)'!$I$2)),INDEX('基率(福島県)'!$B$2:$D$3,2,2),
AND(E27="住宅",TRUE),INDEX('基率(福島県)'!$B$2:$D$3,2,3)
)*_xlfn.IFS(
H27=30%,2.4,
H27=40%,2,
H27=50%,1.7,
H27=60%,1.5,
H27=70%,1.35,
H27=80%,1.2),0),""),"")</f>
        <v/>
      </c>
    </row>
    <row r="28" spans="2:9">
      <c r="B28" s="95"/>
      <c r="C28" s="49"/>
      <c r="D28" s="13"/>
      <c r="E28" s="49"/>
      <c r="F28" s="92"/>
      <c r="G28" s="84" t="str">
        <f>IFERROR(ROUNDDOWN(_xlfn.IFS(
AND(E28="普通",OR(D28='物価指数表(普通)'!$B$2,D28='物価指数表(普通)'!$H$2)),INDEX('基率(福島県)'!$B$2:$D$3,1,1),
AND(E28="普通",OR(D28='物価指数表(普通)'!$C$2,D28='物価指数表(普通)'!$I$2)),INDEX('基率(福島県)'!$B$2:$D$3,1,2),
AND(E28="普通",TRUE),INDEX('基率(福島県)'!$B$2:$D$3,1,3),
AND(E28="住宅",OR(D28='物価指数表(住宅)'!$B$2,D28='物価指数表(住宅)'!$H$2)),INDEX('基率(福島県)'!$B$2:$D$3,2,1),
AND(E28="住宅",OR(D28='物価指数表(住宅)'!$C$2,D28='物価指数表(住宅)'!$I$2)),INDEX('基率(福島県)'!$B$2:$D$3,2,2),
AND(E28="住宅",TRUE),INDEX('基率(福島県)'!$B$2:$D$3,2,3)
)*C28*F28,0),"")</f>
        <v/>
      </c>
      <c r="H28" s="99"/>
      <c r="I28" s="90" t="str">
        <f>IFERROR(
IF(OR(D28="鉄筋③",D28="鉄骨鉄筋④",D28="コンクリートブロック⑤",D28="鉄骨⑥",D28="機械設備(施設構造:耐火)"),
ROUNDDOWN(
C28*H28*_xlfn.IFS(
AND(E28="普通",OR(D28='物価指数表(普通)'!$B$2,D28='物価指数表(普通)'!$H$2)),INDEX('基率(福島県)'!$B$2:$D$3,1,1),
AND(E28="普通",OR(D28='物価指数表(普通)'!$C$2,D28='物価指数表(普通)'!$I$2)),INDEX('基率(福島県)'!$B$2:$D$3,1,2),
AND(E28="普通",TRUE),INDEX('基率(福島県)'!$B$2:$D$3,1,3),
AND(E28="住宅",OR(D28='物価指数表(普通)'!$B$2,D28='物価指数表(普通)'!$H$2)),INDEX('基率(福島県)'!$B$2:$D$3,2,1),
AND(E28="住宅",OR(D28='物価指数表(普通)'!$C$2,D28='物価指数表(普通)'!$I$2)),INDEX('基率(福島県)'!$B$2:$D$3,2,2),
AND(E28="住宅",TRUE),INDEX('基率(福島県)'!$B$2:$D$3,2,3)
)*_xlfn.IFS(
H28=30%,2.4,
H28=40%,2,
H28=50%,1.7,
H28=60%,1.5,
H28=70%,1.35,
H28=80%,1.2),0),""),"")</f>
        <v/>
      </c>
    </row>
    <row r="29" spans="2:9">
      <c r="B29" s="95"/>
      <c r="C29" s="49"/>
      <c r="D29" s="13"/>
      <c r="E29" s="49"/>
      <c r="F29" s="92"/>
      <c r="G29" s="84" t="str">
        <f>IFERROR(ROUNDDOWN(_xlfn.IFS(
AND(E29="普通",OR(D29='物価指数表(普通)'!$B$2,D29='物価指数表(普通)'!$H$2)),INDEX('基率(福島県)'!$B$2:$D$3,1,1),
AND(E29="普通",OR(D29='物価指数表(普通)'!$C$2,D29='物価指数表(普通)'!$I$2)),INDEX('基率(福島県)'!$B$2:$D$3,1,2),
AND(E29="普通",TRUE),INDEX('基率(福島県)'!$B$2:$D$3,1,3),
AND(E29="住宅",OR(D29='物価指数表(住宅)'!$B$2,D29='物価指数表(住宅)'!$H$2)),INDEX('基率(福島県)'!$B$2:$D$3,2,1),
AND(E29="住宅",OR(D29='物価指数表(住宅)'!$C$2,D29='物価指数表(住宅)'!$I$2)),INDEX('基率(福島県)'!$B$2:$D$3,2,2),
AND(E29="住宅",TRUE),INDEX('基率(福島県)'!$B$2:$D$3,2,3)
)*C29*F29,0),"")</f>
        <v/>
      </c>
      <c r="H29" s="99"/>
      <c r="I29" s="90" t="str">
        <f>IFERROR(
IF(OR(D29="鉄筋③",D29="鉄骨鉄筋④",D29="コンクリートブロック⑤",D29="鉄骨⑥",D29="機械設備(施設構造:耐火)"),
ROUNDDOWN(
C29*H29*_xlfn.IFS(
AND(E29="普通",OR(D29='物価指数表(普通)'!$B$2,D29='物価指数表(普通)'!$H$2)),INDEX('基率(福島県)'!$B$2:$D$3,1,1),
AND(E29="普通",OR(D29='物価指数表(普通)'!$C$2,D29='物価指数表(普通)'!$I$2)),INDEX('基率(福島県)'!$B$2:$D$3,1,2),
AND(E29="普通",TRUE),INDEX('基率(福島県)'!$B$2:$D$3,1,3),
AND(E29="住宅",OR(D29='物価指数表(普通)'!$B$2,D29='物価指数表(普通)'!$H$2)),INDEX('基率(福島県)'!$B$2:$D$3,2,1),
AND(E29="住宅",OR(D29='物価指数表(普通)'!$C$2,D29='物価指数表(普通)'!$I$2)),INDEX('基率(福島県)'!$B$2:$D$3,2,2),
AND(E29="住宅",TRUE),INDEX('基率(福島県)'!$B$2:$D$3,2,3)
)*_xlfn.IFS(
H29=30%,2.4,
H29=40%,2,
H29=50%,1.7,
H29=60%,1.5,
H29=70%,1.35,
H29=80%,1.2),0),""),"")</f>
        <v/>
      </c>
    </row>
    <row r="30" spans="2:9">
      <c r="B30" s="95"/>
      <c r="C30" s="49"/>
      <c r="D30" s="13"/>
      <c r="E30" s="49"/>
      <c r="F30" s="92"/>
      <c r="G30" s="84" t="str">
        <f>IFERROR(ROUNDDOWN(_xlfn.IFS(
AND(E30="普通",OR(D30='物価指数表(普通)'!$B$2,D30='物価指数表(普通)'!$H$2)),INDEX('基率(福島県)'!$B$2:$D$3,1,1),
AND(E30="普通",OR(D30='物価指数表(普通)'!$C$2,D30='物価指数表(普通)'!$I$2)),INDEX('基率(福島県)'!$B$2:$D$3,1,2),
AND(E30="普通",TRUE),INDEX('基率(福島県)'!$B$2:$D$3,1,3),
AND(E30="住宅",OR(D30='物価指数表(住宅)'!$B$2,D30='物価指数表(住宅)'!$H$2)),INDEX('基率(福島県)'!$B$2:$D$3,2,1),
AND(E30="住宅",OR(D30='物価指数表(住宅)'!$C$2,D30='物価指数表(住宅)'!$I$2)),INDEX('基率(福島県)'!$B$2:$D$3,2,2),
AND(E30="住宅",TRUE),INDEX('基率(福島県)'!$B$2:$D$3,2,3)
)*C30*F30,0),"")</f>
        <v/>
      </c>
      <c r="H30" s="99"/>
      <c r="I30" s="90" t="str">
        <f>IFERROR(
IF(OR(D30="鉄筋③",D30="鉄骨鉄筋④",D30="コンクリートブロック⑤",D30="鉄骨⑥",D30="機械設備(施設構造:耐火)"),
ROUNDDOWN(
C30*H30*_xlfn.IFS(
AND(E30="普通",OR(D30='物価指数表(普通)'!$B$2,D30='物価指数表(普通)'!$H$2)),INDEX('基率(福島県)'!$B$2:$D$3,1,1),
AND(E30="普通",OR(D30='物価指数表(普通)'!$C$2,D30='物価指数表(普通)'!$I$2)),INDEX('基率(福島県)'!$B$2:$D$3,1,2),
AND(E30="普通",TRUE),INDEX('基率(福島県)'!$B$2:$D$3,1,3),
AND(E30="住宅",OR(D30='物価指数表(普通)'!$B$2,D30='物価指数表(普通)'!$H$2)),INDEX('基率(福島県)'!$B$2:$D$3,2,1),
AND(E30="住宅",OR(D30='物価指数表(普通)'!$C$2,D30='物価指数表(普通)'!$I$2)),INDEX('基率(福島県)'!$B$2:$D$3,2,2),
AND(E30="住宅",TRUE),INDEX('基率(福島県)'!$B$2:$D$3,2,3)
)*_xlfn.IFS(
H30=30%,2.4,
H30=40%,2,
H30=50%,1.7,
H30=60%,1.5,
H30=70%,1.35,
H30=80%,1.2),0),""),"")</f>
        <v/>
      </c>
    </row>
    <row r="31" spans="2:9">
      <c r="B31" s="95"/>
      <c r="C31" s="49"/>
      <c r="D31" s="13"/>
      <c r="E31" s="49"/>
      <c r="F31" s="92"/>
      <c r="G31" s="84" t="str">
        <f>IFERROR(ROUNDDOWN(_xlfn.IFS(
AND(E31="普通",OR(D31='物価指数表(普通)'!$B$2,D31='物価指数表(普通)'!$H$2)),INDEX('基率(福島県)'!$B$2:$D$3,1,1),
AND(E31="普通",OR(D31='物価指数表(普通)'!$C$2,D31='物価指数表(普通)'!$I$2)),INDEX('基率(福島県)'!$B$2:$D$3,1,2),
AND(E31="普通",TRUE),INDEX('基率(福島県)'!$B$2:$D$3,1,3),
AND(E31="住宅",OR(D31='物価指数表(住宅)'!$B$2,D31='物価指数表(住宅)'!$H$2)),INDEX('基率(福島県)'!$B$2:$D$3,2,1),
AND(E31="住宅",OR(D31='物価指数表(住宅)'!$C$2,D31='物価指数表(住宅)'!$I$2)),INDEX('基率(福島県)'!$B$2:$D$3,2,2),
AND(E31="住宅",TRUE),INDEX('基率(福島県)'!$B$2:$D$3,2,3)
)*C31*F31,0),"")</f>
        <v/>
      </c>
      <c r="H31" s="99"/>
      <c r="I31" s="90" t="str">
        <f>IFERROR(
IF(OR(D31="鉄筋③",D31="鉄骨鉄筋④",D31="コンクリートブロック⑤",D31="鉄骨⑥",D31="機械設備(施設構造:耐火)"),
ROUNDDOWN(
C31*H31*_xlfn.IFS(
AND(E31="普通",OR(D31='物価指数表(普通)'!$B$2,D31='物価指数表(普通)'!$H$2)),INDEX('基率(福島県)'!$B$2:$D$3,1,1),
AND(E31="普通",OR(D31='物価指数表(普通)'!$C$2,D31='物価指数表(普通)'!$I$2)),INDEX('基率(福島県)'!$B$2:$D$3,1,2),
AND(E31="普通",TRUE),INDEX('基率(福島県)'!$B$2:$D$3,1,3),
AND(E31="住宅",OR(D31='物価指数表(普通)'!$B$2,D31='物価指数表(普通)'!$H$2)),INDEX('基率(福島県)'!$B$2:$D$3,2,1),
AND(E31="住宅",OR(D31='物価指数表(普通)'!$C$2,D31='物価指数表(普通)'!$I$2)),INDEX('基率(福島県)'!$B$2:$D$3,2,2),
AND(E31="住宅",TRUE),INDEX('基率(福島県)'!$B$2:$D$3,2,3)
)*_xlfn.IFS(
H31=30%,2.4,
H31=40%,2,
H31=50%,1.7,
H31=60%,1.5,
H31=70%,1.35,
H31=80%,1.2),0),""),"")</f>
        <v/>
      </c>
    </row>
    <row r="32" spans="2:9">
      <c r="B32" s="95"/>
      <c r="C32" s="49"/>
      <c r="D32" s="13"/>
      <c r="E32" s="49"/>
      <c r="F32" s="92"/>
      <c r="G32" s="84" t="str">
        <f>IFERROR(ROUNDDOWN(_xlfn.IFS(
AND(E32="普通",OR(D32='物価指数表(普通)'!$B$2,D32='物価指数表(普通)'!$H$2)),INDEX('基率(福島県)'!$B$2:$D$3,1,1),
AND(E32="普通",OR(D32='物価指数表(普通)'!$C$2,D32='物価指数表(普通)'!$I$2)),INDEX('基率(福島県)'!$B$2:$D$3,1,2),
AND(E32="普通",TRUE),INDEX('基率(福島県)'!$B$2:$D$3,1,3),
AND(E32="住宅",OR(D32='物価指数表(住宅)'!$B$2,D32='物価指数表(住宅)'!$H$2)),INDEX('基率(福島県)'!$B$2:$D$3,2,1),
AND(E32="住宅",OR(D32='物価指数表(住宅)'!$C$2,D32='物価指数表(住宅)'!$I$2)),INDEX('基率(福島県)'!$B$2:$D$3,2,2),
AND(E32="住宅",TRUE),INDEX('基率(福島県)'!$B$2:$D$3,2,3)
)*C32*F32,0),"")</f>
        <v/>
      </c>
      <c r="H32" s="99"/>
      <c r="I32" s="90" t="str">
        <f>IFERROR(
IF(OR(D32="鉄筋③",D32="鉄骨鉄筋④",D32="コンクリートブロック⑤",D32="鉄骨⑥",D32="機械設備(施設構造:耐火)"),
ROUNDDOWN(
C32*H32*_xlfn.IFS(
AND(E32="普通",OR(D32='物価指数表(普通)'!$B$2,D32='物価指数表(普通)'!$H$2)),INDEX('基率(福島県)'!$B$2:$D$3,1,1),
AND(E32="普通",OR(D32='物価指数表(普通)'!$C$2,D32='物価指数表(普通)'!$I$2)),INDEX('基率(福島県)'!$B$2:$D$3,1,2),
AND(E32="普通",TRUE),INDEX('基率(福島県)'!$B$2:$D$3,1,3),
AND(E32="住宅",OR(D32='物価指数表(普通)'!$B$2,D32='物価指数表(普通)'!$H$2)),INDEX('基率(福島県)'!$B$2:$D$3,2,1),
AND(E32="住宅",OR(D32='物価指数表(普通)'!$C$2,D32='物価指数表(普通)'!$I$2)),INDEX('基率(福島県)'!$B$2:$D$3,2,2),
AND(E32="住宅",TRUE),INDEX('基率(福島県)'!$B$2:$D$3,2,3)
)*_xlfn.IFS(
H32=30%,2.4,
H32=40%,2,
H32=50%,1.7,
H32=60%,1.5,
H32=70%,1.35,
H32=80%,1.2),0),""),"")</f>
        <v/>
      </c>
    </row>
    <row r="33" spans="2:9">
      <c r="B33" s="95"/>
      <c r="C33" s="49"/>
      <c r="D33" s="13"/>
      <c r="E33" s="49"/>
      <c r="F33" s="92"/>
      <c r="G33" s="84" t="str">
        <f>IFERROR(ROUNDDOWN(_xlfn.IFS(
AND(E33="普通",OR(D33='物価指数表(普通)'!$B$2,D33='物価指数表(普通)'!$H$2)),INDEX('基率(福島県)'!$B$2:$D$3,1,1),
AND(E33="普通",OR(D33='物価指数表(普通)'!$C$2,D33='物価指数表(普通)'!$I$2)),INDEX('基率(福島県)'!$B$2:$D$3,1,2),
AND(E33="普通",TRUE),INDEX('基率(福島県)'!$B$2:$D$3,1,3),
AND(E33="住宅",OR(D33='物価指数表(住宅)'!$B$2,D33='物価指数表(住宅)'!$H$2)),INDEX('基率(福島県)'!$B$2:$D$3,2,1),
AND(E33="住宅",OR(D33='物価指数表(住宅)'!$C$2,D33='物価指数表(住宅)'!$I$2)),INDEX('基率(福島県)'!$B$2:$D$3,2,2),
AND(E33="住宅",TRUE),INDEX('基率(福島県)'!$B$2:$D$3,2,3)
)*C33*F33,0),"")</f>
        <v/>
      </c>
      <c r="H33" s="99"/>
      <c r="I33" s="90" t="str">
        <f>IFERROR(
IF(OR(D33="鉄筋③",D33="鉄骨鉄筋④",D33="コンクリートブロック⑤",D33="鉄骨⑥",D33="機械設備(施設構造:耐火)"),
ROUNDDOWN(
C33*H33*_xlfn.IFS(
AND(E33="普通",OR(D33='物価指数表(普通)'!$B$2,D33='物価指数表(普通)'!$H$2)),INDEX('基率(福島県)'!$B$2:$D$3,1,1),
AND(E33="普通",OR(D33='物価指数表(普通)'!$C$2,D33='物価指数表(普通)'!$I$2)),INDEX('基率(福島県)'!$B$2:$D$3,1,2),
AND(E33="普通",TRUE),INDEX('基率(福島県)'!$B$2:$D$3,1,3),
AND(E33="住宅",OR(D33='物価指数表(普通)'!$B$2,D33='物価指数表(普通)'!$H$2)),INDEX('基率(福島県)'!$B$2:$D$3,2,1),
AND(E33="住宅",OR(D33='物価指数表(普通)'!$C$2,D33='物価指数表(普通)'!$I$2)),INDEX('基率(福島県)'!$B$2:$D$3,2,2),
AND(E33="住宅",TRUE),INDEX('基率(福島県)'!$B$2:$D$3,2,3)
)*_xlfn.IFS(
H33=30%,2.4,
H33=40%,2,
H33=50%,1.7,
H33=60%,1.5,
H33=70%,1.35,
H33=80%,1.2),0),""),"")</f>
        <v/>
      </c>
    </row>
    <row r="34" spans="2:9">
      <c r="B34" s="95"/>
      <c r="C34" s="49"/>
      <c r="D34" s="13"/>
      <c r="E34" s="49"/>
      <c r="F34" s="92"/>
      <c r="G34" s="84" t="str">
        <f>IFERROR(ROUNDDOWN(_xlfn.IFS(
AND(E34="普通",OR(D34='物価指数表(普通)'!$B$2,D34='物価指数表(普通)'!$H$2)),INDEX('基率(福島県)'!$B$2:$D$3,1,1),
AND(E34="普通",OR(D34='物価指数表(普通)'!$C$2,D34='物価指数表(普通)'!$I$2)),INDEX('基率(福島県)'!$B$2:$D$3,1,2),
AND(E34="普通",TRUE),INDEX('基率(福島県)'!$B$2:$D$3,1,3),
AND(E34="住宅",OR(D34='物価指数表(住宅)'!$B$2,D34='物価指数表(住宅)'!$H$2)),INDEX('基率(福島県)'!$B$2:$D$3,2,1),
AND(E34="住宅",OR(D34='物価指数表(住宅)'!$C$2,D34='物価指数表(住宅)'!$I$2)),INDEX('基率(福島県)'!$B$2:$D$3,2,2),
AND(E34="住宅",TRUE),INDEX('基率(福島県)'!$B$2:$D$3,2,3)
)*C34*F34,0),"")</f>
        <v/>
      </c>
      <c r="H34" s="99"/>
      <c r="I34" s="90" t="str">
        <f>IFERROR(
IF(OR(D34="鉄筋③",D34="鉄骨鉄筋④",D34="コンクリートブロック⑤",D34="鉄骨⑥",D34="機械設備(施設構造:耐火)"),
ROUNDDOWN(
C34*H34*_xlfn.IFS(
AND(E34="普通",OR(D34='物価指数表(普通)'!$B$2,D34='物価指数表(普通)'!$H$2)),INDEX('基率(福島県)'!$B$2:$D$3,1,1),
AND(E34="普通",OR(D34='物価指数表(普通)'!$C$2,D34='物価指数表(普通)'!$I$2)),INDEX('基率(福島県)'!$B$2:$D$3,1,2),
AND(E34="普通",TRUE),INDEX('基率(福島県)'!$B$2:$D$3,1,3),
AND(E34="住宅",OR(D34='物価指数表(普通)'!$B$2,D34='物価指数表(普通)'!$H$2)),INDEX('基率(福島県)'!$B$2:$D$3,2,1),
AND(E34="住宅",OR(D34='物価指数表(普通)'!$C$2,D34='物価指数表(普通)'!$I$2)),INDEX('基率(福島県)'!$B$2:$D$3,2,2),
AND(E34="住宅",TRUE),INDEX('基率(福島県)'!$B$2:$D$3,2,3)
)*_xlfn.IFS(
H34=30%,2.4,
H34=40%,2,
H34=50%,1.7,
H34=60%,1.5,
H34=70%,1.35,
H34=80%,1.2),0),""),"")</f>
        <v/>
      </c>
    </row>
    <row r="35" spans="2:9">
      <c r="B35" s="95"/>
      <c r="C35" s="49"/>
      <c r="D35" s="13"/>
      <c r="E35" s="49"/>
      <c r="F35" s="92"/>
      <c r="G35" s="84" t="str">
        <f>IFERROR(ROUNDDOWN(_xlfn.IFS(
AND(E35="普通",OR(D35='物価指数表(普通)'!$B$2,D35='物価指数表(普通)'!$H$2)),INDEX('基率(福島県)'!$B$2:$D$3,1,1),
AND(E35="普通",OR(D35='物価指数表(普通)'!$C$2,D35='物価指数表(普通)'!$I$2)),INDEX('基率(福島県)'!$B$2:$D$3,1,2),
AND(E35="普通",TRUE),INDEX('基率(福島県)'!$B$2:$D$3,1,3),
AND(E35="住宅",OR(D35='物価指数表(住宅)'!$B$2,D35='物価指数表(住宅)'!$H$2)),INDEX('基率(福島県)'!$B$2:$D$3,2,1),
AND(E35="住宅",OR(D35='物価指数表(住宅)'!$C$2,D35='物価指数表(住宅)'!$I$2)),INDEX('基率(福島県)'!$B$2:$D$3,2,2),
AND(E35="住宅",TRUE),INDEX('基率(福島県)'!$B$2:$D$3,2,3)
)*C35*F35,0),"")</f>
        <v/>
      </c>
      <c r="H35" s="99"/>
      <c r="I35" s="90" t="str">
        <f>IFERROR(
IF(OR(D35="鉄筋③",D35="鉄骨鉄筋④",D35="コンクリートブロック⑤",D35="鉄骨⑥",D35="機械設備(施設構造:耐火)"),
ROUNDDOWN(
C35*H35*_xlfn.IFS(
AND(E35="普通",OR(D35='物価指数表(普通)'!$B$2,D35='物価指数表(普通)'!$H$2)),INDEX('基率(福島県)'!$B$2:$D$3,1,1),
AND(E35="普通",OR(D35='物価指数表(普通)'!$C$2,D35='物価指数表(普通)'!$I$2)),INDEX('基率(福島県)'!$B$2:$D$3,1,2),
AND(E35="普通",TRUE),INDEX('基率(福島県)'!$B$2:$D$3,1,3),
AND(E35="住宅",OR(D35='物価指数表(普通)'!$B$2,D35='物価指数表(普通)'!$H$2)),INDEX('基率(福島県)'!$B$2:$D$3,2,1),
AND(E35="住宅",OR(D35='物価指数表(普通)'!$C$2,D35='物価指数表(普通)'!$I$2)),INDEX('基率(福島県)'!$B$2:$D$3,2,2),
AND(E35="住宅",TRUE),INDEX('基率(福島県)'!$B$2:$D$3,2,3)
)*_xlfn.IFS(
H35=30%,2.4,
H35=40%,2,
H35=50%,1.7,
H35=60%,1.5,
H35=70%,1.35,
H35=80%,1.2),0),""),"")</f>
        <v/>
      </c>
    </row>
    <row r="36" spans="2:9">
      <c r="B36" s="95"/>
      <c r="C36" s="49"/>
      <c r="D36" s="13"/>
      <c r="E36" s="49"/>
      <c r="F36" s="92"/>
      <c r="G36" s="84" t="str">
        <f>IFERROR(ROUNDDOWN(_xlfn.IFS(
AND(E36="普通",OR(D36='物価指数表(普通)'!$B$2,D36='物価指数表(普通)'!$H$2)),INDEX('基率(福島県)'!$B$2:$D$3,1,1),
AND(E36="普通",OR(D36='物価指数表(普通)'!$C$2,D36='物価指数表(普通)'!$I$2)),INDEX('基率(福島県)'!$B$2:$D$3,1,2),
AND(E36="普通",TRUE),INDEX('基率(福島県)'!$B$2:$D$3,1,3),
AND(E36="住宅",OR(D36='物価指数表(住宅)'!$B$2,D36='物価指数表(住宅)'!$H$2)),INDEX('基率(福島県)'!$B$2:$D$3,2,1),
AND(E36="住宅",OR(D36='物価指数表(住宅)'!$C$2,D36='物価指数表(住宅)'!$I$2)),INDEX('基率(福島県)'!$B$2:$D$3,2,2),
AND(E36="住宅",TRUE),INDEX('基率(福島県)'!$B$2:$D$3,2,3)
)*C36*F36,0),"")</f>
        <v/>
      </c>
      <c r="H36" s="99"/>
      <c r="I36" s="90" t="str">
        <f>IFERROR(
IF(OR(D36="鉄筋③",D36="鉄骨鉄筋④",D36="コンクリートブロック⑤",D36="鉄骨⑥",D36="機械設備(施設構造:耐火)"),
ROUNDDOWN(
C36*H36*_xlfn.IFS(
AND(E36="普通",OR(D36='物価指数表(普通)'!$B$2,D36='物価指数表(普通)'!$H$2)),INDEX('基率(福島県)'!$B$2:$D$3,1,1),
AND(E36="普通",OR(D36='物価指数表(普通)'!$C$2,D36='物価指数表(普通)'!$I$2)),INDEX('基率(福島県)'!$B$2:$D$3,1,2),
AND(E36="普通",TRUE),INDEX('基率(福島県)'!$B$2:$D$3,1,3),
AND(E36="住宅",OR(D36='物価指数表(普通)'!$B$2,D36='物価指数表(普通)'!$H$2)),INDEX('基率(福島県)'!$B$2:$D$3,2,1),
AND(E36="住宅",OR(D36='物価指数表(普通)'!$C$2,D36='物価指数表(普通)'!$I$2)),INDEX('基率(福島県)'!$B$2:$D$3,2,2),
AND(E36="住宅",TRUE),INDEX('基率(福島県)'!$B$2:$D$3,2,3)
)*_xlfn.IFS(
H36=30%,2.4,
H36=40%,2,
H36=50%,1.7,
H36=60%,1.5,
H36=70%,1.35,
H36=80%,1.2),0),""),"")</f>
        <v/>
      </c>
    </row>
    <row r="37" spans="2:9">
      <c r="B37" s="95"/>
      <c r="C37" s="49"/>
      <c r="D37" s="13"/>
      <c r="E37" s="49"/>
      <c r="F37" s="92"/>
      <c r="G37" s="84" t="str">
        <f>IFERROR(ROUNDDOWN(_xlfn.IFS(
AND(E37="普通",OR(D37='物価指数表(普通)'!$B$2,D37='物価指数表(普通)'!$H$2)),INDEX('基率(福島県)'!$B$2:$D$3,1,1),
AND(E37="普通",OR(D37='物価指数表(普通)'!$C$2,D37='物価指数表(普通)'!$I$2)),INDEX('基率(福島県)'!$B$2:$D$3,1,2),
AND(E37="普通",TRUE),INDEX('基率(福島県)'!$B$2:$D$3,1,3),
AND(E37="住宅",OR(D37='物価指数表(住宅)'!$B$2,D37='物価指数表(住宅)'!$H$2)),INDEX('基率(福島県)'!$B$2:$D$3,2,1),
AND(E37="住宅",OR(D37='物価指数表(住宅)'!$C$2,D37='物価指数表(住宅)'!$I$2)),INDEX('基率(福島県)'!$B$2:$D$3,2,2),
AND(E37="住宅",TRUE),INDEX('基率(福島県)'!$B$2:$D$3,2,3)
)*C37*F37,0),"")</f>
        <v/>
      </c>
      <c r="H37" s="99"/>
      <c r="I37" s="90" t="str">
        <f>IFERROR(
IF(OR(D37="鉄筋③",D37="鉄骨鉄筋④",D37="コンクリートブロック⑤",D37="鉄骨⑥",D37="機械設備(施設構造:耐火)"),
ROUNDDOWN(
C37*H37*_xlfn.IFS(
AND(E37="普通",OR(D37='物価指数表(普通)'!$B$2,D37='物価指数表(普通)'!$H$2)),INDEX('基率(福島県)'!$B$2:$D$3,1,1),
AND(E37="普通",OR(D37='物価指数表(普通)'!$C$2,D37='物価指数表(普通)'!$I$2)),INDEX('基率(福島県)'!$B$2:$D$3,1,2),
AND(E37="普通",TRUE),INDEX('基率(福島県)'!$B$2:$D$3,1,3),
AND(E37="住宅",OR(D37='物価指数表(普通)'!$B$2,D37='物価指数表(普通)'!$H$2)),INDEX('基率(福島県)'!$B$2:$D$3,2,1),
AND(E37="住宅",OR(D37='物価指数表(普通)'!$C$2,D37='物価指数表(普通)'!$I$2)),INDEX('基率(福島県)'!$B$2:$D$3,2,2),
AND(E37="住宅",TRUE),INDEX('基率(福島県)'!$B$2:$D$3,2,3)
)*_xlfn.IFS(
H37=30%,2.4,
H37=40%,2,
H37=50%,1.7,
H37=60%,1.5,
H37=70%,1.35,
H37=80%,1.2),0),""),"")</f>
        <v/>
      </c>
    </row>
    <row r="38" spans="2:9">
      <c r="B38" s="95"/>
      <c r="C38" s="49"/>
      <c r="D38" s="13"/>
      <c r="E38" s="49"/>
      <c r="F38" s="92"/>
      <c r="G38" s="84" t="str">
        <f>IFERROR(ROUNDDOWN(_xlfn.IFS(
AND(E38="普通",OR(D38='物価指数表(普通)'!$B$2,D38='物価指数表(普通)'!$H$2)),INDEX('基率(福島県)'!$B$2:$D$3,1,1),
AND(E38="普通",OR(D38='物価指数表(普通)'!$C$2,D38='物価指数表(普通)'!$I$2)),INDEX('基率(福島県)'!$B$2:$D$3,1,2),
AND(E38="普通",TRUE),INDEX('基率(福島県)'!$B$2:$D$3,1,3),
AND(E38="住宅",OR(D38='物価指数表(住宅)'!$B$2,D38='物価指数表(住宅)'!$H$2)),INDEX('基率(福島県)'!$B$2:$D$3,2,1),
AND(E38="住宅",OR(D38='物価指数表(住宅)'!$C$2,D38='物価指数表(住宅)'!$I$2)),INDEX('基率(福島県)'!$B$2:$D$3,2,2),
AND(E38="住宅",TRUE),INDEX('基率(福島県)'!$B$2:$D$3,2,3)
)*C38*F38,0),"")</f>
        <v/>
      </c>
      <c r="H38" s="99"/>
      <c r="I38" s="90" t="str">
        <f>IFERROR(
IF(OR(D38="鉄筋③",D38="鉄骨鉄筋④",D38="コンクリートブロック⑤",D38="鉄骨⑥",D38="機械設備(施設構造:耐火)"),
ROUNDDOWN(
C38*H38*_xlfn.IFS(
AND(E38="普通",OR(D38='物価指数表(普通)'!$B$2,D38='物価指数表(普通)'!$H$2)),INDEX('基率(福島県)'!$B$2:$D$3,1,1),
AND(E38="普通",OR(D38='物価指数表(普通)'!$C$2,D38='物価指数表(普通)'!$I$2)),INDEX('基率(福島県)'!$B$2:$D$3,1,2),
AND(E38="普通",TRUE),INDEX('基率(福島県)'!$B$2:$D$3,1,3),
AND(E38="住宅",OR(D38='物価指数表(普通)'!$B$2,D38='物価指数表(普通)'!$H$2)),INDEX('基率(福島県)'!$B$2:$D$3,2,1),
AND(E38="住宅",OR(D38='物価指数表(普通)'!$C$2,D38='物価指数表(普通)'!$I$2)),INDEX('基率(福島県)'!$B$2:$D$3,2,2),
AND(E38="住宅",TRUE),INDEX('基率(福島県)'!$B$2:$D$3,2,3)
)*_xlfn.IFS(
H38=30%,2.4,
H38=40%,2,
H38=50%,1.7,
H38=60%,1.5,
H38=70%,1.35,
H38=80%,1.2),0),""),"")</f>
        <v/>
      </c>
    </row>
    <row r="39" spans="2:9">
      <c r="B39" s="95"/>
      <c r="C39" s="49"/>
      <c r="D39" s="13"/>
      <c r="E39" s="49"/>
      <c r="F39" s="92"/>
      <c r="G39" s="84" t="str">
        <f>IFERROR(ROUNDDOWN(_xlfn.IFS(
AND(E39="普通",OR(D39='物価指数表(普通)'!$B$2,D39='物価指数表(普通)'!$H$2)),INDEX('基率(福島県)'!$B$2:$D$3,1,1),
AND(E39="普通",OR(D39='物価指数表(普通)'!$C$2,D39='物価指数表(普通)'!$I$2)),INDEX('基率(福島県)'!$B$2:$D$3,1,2),
AND(E39="普通",TRUE),INDEX('基率(福島県)'!$B$2:$D$3,1,3),
AND(E39="住宅",OR(D39='物価指数表(住宅)'!$B$2,D39='物価指数表(住宅)'!$H$2)),INDEX('基率(福島県)'!$B$2:$D$3,2,1),
AND(E39="住宅",OR(D39='物価指数表(住宅)'!$C$2,D39='物価指数表(住宅)'!$I$2)),INDEX('基率(福島県)'!$B$2:$D$3,2,2),
AND(E39="住宅",TRUE),INDEX('基率(福島県)'!$B$2:$D$3,2,3)
)*C39*F39,0),"")</f>
        <v/>
      </c>
      <c r="H39" s="99"/>
      <c r="I39" s="90" t="str">
        <f>IFERROR(
IF(OR(D39="鉄筋③",D39="鉄骨鉄筋④",D39="コンクリートブロック⑤",D39="鉄骨⑥",D39="機械設備(施設構造:耐火)"),
ROUNDDOWN(
C39*H39*_xlfn.IFS(
AND(E39="普通",OR(D39='物価指数表(普通)'!$B$2,D39='物価指数表(普通)'!$H$2)),INDEX('基率(福島県)'!$B$2:$D$3,1,1),
AND(E39="普通",OR(D39='物価指数表(普通)'!$C$2,D39='物価指数表(普通)'!$I$2)),INDEX('基率(福島県)'!$B$2:$D$3,1,2),
AND(E39="普通",TRUE),INDEX('基率(福島県)'!$B$2:$D$3,1,3),
AND(E39="住宅",OR(D39='物価指数表(普通)'!$B$2,D39='物価指数表(普通)'!$H$2)),INDEX('基率(福島県)'!$B$2:$D$3,2,1),
AND(E39="住宅",OR(D39='物価指数表(普通)'!$C$2,D39='物価指数表(普通)'!$I$2)),INDEX('基率(福島県)'!$B$2:$D$3,2,2),
AND(E39="住宅",TRUE),INDEX('基率(福島県)'!$B$2:$D$3,2,3)
)*_xlfn.IFS(
H39=30%,2.4,
H39=40%,2,
H39=50%,1.7,
H39=60%,1.5,
H39=70%,1.35,
H39=80%,1.2),0),""),"")</f>
        <v/>
      </c>
    </row>
    <row r="40" spans="2:9">
      <c r="B40" s="95"/>
      <c r="C40" s="49"/>
      <c r="D40" s="13"/>
      <c r="E40" s="49"/>
      <c r="F40" s="92"/>
      <c r="G40" s="84" t="str">
        <f>IFERROR(ROUNDDOWN(_xlfn.IFS(
AND(E40="普通",OR(D40='物価指数表(普通)'!$B$2,D40='物価指数表(普通)'!$H$2)),INDEX('基率(福島県)'!$B$2:$D$3,1,1),
AND(E40="普通",OR(D40='物価指数表(普通)'!$C$2,D40='物価指数表(普通)'!$I$2)),INDEX('基率(福島県)'!$B$2:$D$3,1,2),
AND(E40="普通",TRUE),INDEX('基率(福島県)'!$B$2:$D$3,1,3),
AND(E40="住宅",OR(D40='物価指数表(住宅)'!$B$2,D40='物価指数表(住宅)'!$H$2)),INDEX('基率(福島県)'!$B$2:$D$3,2,1),
AND(E40="住宅",OR(D40='物価指数表(住宅)'!$C$2,D40='物価指数表(住宅)'!$I$2)),INDEX('基率(福島県)'!$B$2:$D$3,2,2),
AND(E40="住宅",TRUE),INDEX('基率(福島県)'!$B$2:$D$3,2,3)
)*C40*F40,0),"")</f>
        <v/>
      </c>
      <c r="H40" s="99"/>
      <c r="I40" s="90" t="str">
        <f>IFERROR(
IF(OR(D40="鉄筋③",D40="鉄骨鉄筋④",D40="コンクリートブロック⑤",D40="鉄骨⑥",D40="機械設備(施設構造:耐火)"),
ROUNDDOWN(
C40*H40*_xlfn.IFS(
AND(E40="普通",OR(D40='物価指数表(普通)'!$B$2,D40='物価指数表(普通)'!$H$2)),INDEX('基率(福島県)'!$B$2:$D$3,1,1),
AND(E40="普通",OR(D40='物価指数表(普通)'!$C$2,D40='物価指数表(普通)'!$I$2)),INDEX('基率(福島県)'!$B$2:$D$3,1,2),
AND(E40="普通",TRUE),INDEX('基率(福島県)'!$B$2:$D$3,1,3),
AND(E40="住宅",OR(D40='物価指数表(普通)'!$B$2,D40='物価指数表(普通)'!$H$2)),INDEX('基率(福島県)'!$B$2:$D$3,2,1),
AND(E40="住宅",OR(D40='物価指数表(普通)'!$C$2,D40='物価指数表(普通)'!$I$2)),INDEX('基率(福島県)'!$B$2:$D$3,2,2),
AND(E40="住宅",TRUE),INDEX('基率(福島県)'!$B$2:$D$3,2,3)
)*_xlfn.IFS(
H40=30%,2.4,
H40=40%,2,
H40=50%,1.7,
H40=60%,1.5,
H40=70%,1.35,
H40=80%,1.2),0),""),"")</f>
        <v/>
      </c>
    </row>
    <row r="41" spans="2:9">
      <c r="B41" s="95"/>
      <c r="C41" s="49"/>
      <c r="D41" s="13"/>
      <c r="E41" s="49"/>
      <c r="F41" s="92"/>
      <c r="G41" s="84" t="str">
        <f>IFERROR(ROUNDDOWN(_xlfn.IFS(
AND(E41="普通",OR(D41='物価指数表(普通)'!$B$2,D41='物価指数表(普通)'!$H$2)),INDEX('基率(福島県)'!$B$2:$D$3,1,1),
AND(E41="普通",OR(D41='物価指数表(普通)'!$C$2,D41='物価指数表(普通)'!$I$2)),INDEX('基率(福島県)'!$B$2:$D$3,1,2),
AND(E41="普通",TRUE),INDEX('基率(福島県)'!$B$2:$D$3,1,3),
AND(E41="住宅",OR(D41='物価指数表(住宅)'!$B$2,D41='物価指数表(住宅)'!$H$2)),INDEX('基率(福島県)'!$B$2:$D$3,2,1),
AND(E41="住宅",OR(D41='物価指数表(住宅)'!$C$2,D41='物価指数表(住宅)'!$I$2)),INDEX('基率(福島県)'!$B$2:$D$3,2,2),
AND(E41="住宅",TRUE),INDEX('基率(福島県)'!$B$2:$D$3,2,3)
)*C41*F41,0),"")</f>
        <v/>
      </c>
      <c r="H41" s="99"/>
      <c r="I41" s="90" t="str">
        <f>IFERROR(
IF(OR(D41="鉄筋③",D41="鉄骨鉄筋④",D41="コンクリートブロック⑤",D41="鉄骨⑥",D41="機械設備(施設構造:耐火)"),
ROUNDDOWN(
C41*H41*_xlfn.IFS(
AND(E41="普通",OR(D41='物価指数表(普通)'!$B$2,D41='物価指数表(普通)'!$H$2)),INDEX('基率(福島県)'!$B$2:$D$3,1,1),
AND(E41="普通",OR(D41='物価指数表(普通)'!$C$2,D41='物価指数表(普通)'!$I$2)),INDEX('基率(福島県)'!$B$2:$D$3,1,2),
AND(E41="普通",TRUE),INDEX('基率(福島県)'!$B$2:$D$3,1,3),
AND(E41="住宅",OR(D41='物価指数表(普通)'!$B$2,D41='物価指数表(普通)'!$H$2)),INDEX('基率(福島県)'!$B$2:$D$3,2,1),
AND(E41="住宅",OR(D41='物価指数表(普通)'!$C$2,D41='物価指数表(普通)'!$I$2)),INDEX('基率(福島県)'!$B$2:$D$3,2,2),
AND(E41="住宅",TRUE),INDEX('基率(福島県)'!$B$2:$D$3,2,3)
)*_xlfn.IFS(
H41=30%,2.4,
H41=40%,2,
H41=50%,1.7,
H41=60%,1.5,
H41=70%,1.35,
H41=80%,1.2),0),""),"")</f>
        <v/>
      </c>
    </row>
    <row r="42" spans="2:9">
      <c r="B42" s="95"/>
      <c r="C42" s="49"/>
      <c r="D42" s="13"/>
      <c r="E42" s="49"/>
      <c r="F42" s="92"/>
      <c r="G42" s="84" t="str">
        <f>IFERROR(ROUNDDOWN(_xlfn.IFS(
AND(E42="普通",OR(D42='物価指数表(普通)'!$B$2,D42='物価指数表(普通)'!$H$2)),INDEX('基率(福島県)'!$B$2:$D$3,1,1),
AND(E42="普通",OR(D42='物価指数表(普通)'!$C$2,D42='物価指数表(普通)'!$I$2)),INDEX('基率(福島県)'!$B$2:$D$3,1,2),
AND(E42="普通",TRUE),INDEX('基率(福島県)'!$B$2:$D$3,1,3),
AND(E42="住宅",OR(D42='物価指数表(住宅)'!$B$2,D42='物価指数表(住宅)'!$H$2)),INDEX('基率(福島県)'!$B$2:$D$3,2,1),
AND(E42="住宅",OR(D42='物価指数表(住宅)'!$C$2,D42='物価指数表(住宅)'!$I$2)),INDEX('基率(福島県)'!$B$2:$D$3,2,2),
AND(E42="住宅",TRUE),INDEX('基率(福島県)'!$B$2:$D$3,2,3)
)*C42*F42,0),"")</f>
        <v/>
      </c>
      <c r="H42" s="99"/>
      <c r="I42" s="90" t="str">
        <f>IFERROR(
IF(OR(D42="鉄筋③",D42="鉄骨鉄筋④",D42="コンクリートブロック⑤",D42="鉄骨⑥",D42="機械設備(施設構造:耐火)"),
ROUNDDOWN(
C42*H42*_xlfn.IFS(
AND(E42="普通",OR(D42='物価指数表(普通)'!$B$2,D42='物価指数表(普通)'!$H$2)),INDEX('基率(福島県)'!$B$2:$D$3,1,1),
AND(E42="普通",OR(D42='物価指数表(普通)'!$C$2,D42='物価指数表(普通)'!$I$2)),INDEX('基率(福島県)'!$B$2:$D$3,1,2),
AND(E42="普通",TRUE),INDEX('基率(福島県)'!$B$2:$D$3,1,3),
AND(E42="住宅",OR(D42='物価指数表(普通)'!$B$2,D42='物価指数表(普通)'!$H$2)),INDEX('基率(福島県)'!$B$2:$D$3,2,1),
AND(E42="住宅",OR(D42='物価指数表(普通)'!$C$2,D42='物価指数表(普通)'!$I$2)),INDEX('基率(福島県)'!$B$2:$D$3,2,2),
AND(E42="住宅",TRUE),INDEX('基率(福島県)'!$B$2:$D$3,2,3)
)*_xlfn.IFS(
H42=30%,2.4,
H42=40%,2,
H42=50%,1.7,
H42=60%,1.5,
H42=70%,1.35,
H42=80%,1.2),0),""),"")</f>
        <v/>
      </c>
    </row>
    <row r="43" spans="2:9">
      <c r="B43" s="95"/>
      <c r="C43" s="49"/>
      <c r="D43" s="13"/>
      <c r="E43" s="49"/>
      <c r="F43" s="92"/>
      <c r="G43" s="84" t="str">
        <f>IFERROR(ROUNDDOWN(_xlfn.IFS(
AND(E43="普通",OR(D43='物価指数表(普通)'!$B$2,D43='物価指数表(普通)'!$H$2)),INDEX('基率(福島県)'!$B$2:$D$3,1,1),
AND(E43="普通",OR(D43='物価指数表(普通)'!$C$2,D43='物価指数表(普通)'!$I$2)),INDEX('基率(福島県)'!$B$2:$D$3,1,2),
AND(E43="普通",TRUE),INDEX('基率(福島県)'!$B$2:$D$3,1,3),
AND(E43="住宅",OR(D43='物価指数表(住宅)'!$B$2,D43='物価指数表(住宅)'!$H$2)),INDEX('基率(福島県)'!$B$2:$D$3,2,1),
AND(E43="住宅",OR(D43='物価指数表(住宅)'!$C$2,D43='物価指数表(住宅)'!$I$2)),INDEX('基率(福島県)'!$B$2:$D$3,2,2),
AND(E43="住宅",TRUE),INDEX('基率(福島県)'!$B$2:$D$3,2,3)
)*C43*F43,0),"")</f>
        <v/>
      </c>
      <c r="H43" s="99"/>
      <c r="I43" s="90" t="str">
        <f>IFERROR(
IF(OR(D43="鉄筋③",D43="鉄骨鉄筋④",D43="コンクリートブロック⑤",D43="鉄骨⑥",D43="機械設備(施設構造:耐火)"),
ROUNDDOWN(
C43*H43*_xlfn.IFS(
AND(E43="普通",OR(D43='物価指数表(普通)'!$B$2,D43='物価指数表(普通)'!$H$2)),INDEX('基率(福島県)'!$B$2:$D$3,1,1),
AND(E43="普通",OR(D43='物価指数表(普通)'!$C$2,D43='物価指数表(普通)'!$I$2)),INDEX('基率(福島県)'!$B$2:$D$3,1,2),
AND(E43="普通",TRUE),INDEX('基率(福島県)'!$B$2:$D$3,1,3),
AND(E43="住宅",OR(D43='物価指数表(普通)'!$B$2,D43='物価指数表(普通)'!$H$2)),INDEX('基率(福島県)'!$B$2:$D$3,2,1),
AND(E43="住宅",OR(D43='物価指数表(普通)'!$C$2,D43='物価指数表(普通)'!$I$2)),INDEX('基率(福島県)'!$B$2:$D$3,2,2),
AND(E43="住宅",TRUE),INDEX('基率(福島県)'!$B$2:$D$3,2,3)
)*_xlfn.IFS(
H43=30%,2.4,
H43=40%,2,
H43=50%,1.7,
H43=60%,1.5,
H43=70%,1.35,
H43=80%,1.2),0),""),"")</f>
        <v/>
      </c>
    </row>
    <row r="44" spans="2:9">
      <c r="B44" s="95"/>
      <c r="C44" s="49"/>
      <c r="D44" s="13"/>
      <c r="E44" s="49"/>
      <c r="F44" s="92"/>
      <c r="G44" s="84" t="str">
        <f>IFERROR(ROUNDDOWN(_xlfn.IFS(
AND(E44="普通",OR(D44='物価指数表(普通)'!$B$2,D44='物価指数表(普通)'!$H$2)),INDEX('基率(福島県)'!$B$2:$D$3,1,1),
AND(E44="普通",OR(D44='物価指数表(普通)'!$C$2,D44='物価指数表(普通)'!$I$2)),INDEX('基率(福島県)'!$B$2:$D$3,1,2),
AND(E44="普通",TRUE),INDEX('基率(福島県)'!$B$2:$D$3,1,3),
AND(E44="住宅",OR(D44='物価指数表(住宅)'!$B$2,D44='物価指数表(住宅)'!$H$2)),INDEX('基率(福島県)'!$B$2:$D$3,2,1),
AND(E44="住宅",OR(D44='物価指数表(住宅)'!$C$2,D44='物価指数表(住宅)'!$I$2)),INDEX('基率(福島県)'!$B$2:$D$3,2,2),
AND(E44="住宅",TRUE),INDEX('基率(福島県)'!$B$2:$D$3,2,3)
)*C44*F44,0),"")</f>
        <v/>
      </c>
      <c r="H44" s="99"/>
      <c r="I44" s="90" t="str">
        <f>IFERROR(
IF(OR(D44="鉄筋③",D44="鉄骨鉄筋④",D44="コンクリートブロック⑤",D44="鉄骨⑥",D44="機械設備(施設構造:耐火)"),
ROUNDDOWN(
C44*H44*_xlfn.IFS(
AND(E44="普通",OR(D44='物価指数表(普通)'!$B$2,D44='物価指数表(普通)'!$H$2)),INDEX('基率(福島県)'!$B$2:$D$3,1,1),
AND(E44="普通",OR(D44='物価指数表(普通)'!$C$2,D44='物価指数表(普通)'!$I$2)),INDEX('基率(福島県)'!$B$2:$D$3,1,2),
AND(E44="普通",TRUE),INDEX('基率(福島県)'!$B$2:$D$3,1,3),
AND(E44="住宅",OR(D44='物価指数表(普通)'!$B$2,D44='物価指数表(普通)'!$H$2)),INDEX('基率(福島県)'!$B$2:$D$3,2,1),
AND(E44="住宅",OR(D44='物価指数表(普通)'!$C$2,D44='物価指数表(普通)'!$I$2)),INDEX('基率(福島県)'!$B$2:$D$3,2,2),
AND(E44="住宅",TRUE),INDEX('基率(福島県)'!$B$2:$D$3,2,3)
)*_xlfn.IFS(
H44=30%,2.4,
H44=40%,2,
H44=50%,1.7,
H44=60%,1.5,
H44=70%,1.35,
H44=80%,1.2),0),""),"")</f>
        <v/>
      </c>
    </row>
    <row r="45" spans="2:9">
      <c r="B45" s="95"/>
      <c r="C45" s="49"/>
      <c r="D45" s="13"/>
      <c r="E45" s="49"/>
      <c r="F45" s="92"/>
      <c r="G45" s="84" t="str">
        <f>IFERROR(ROUNDDOWN(_xlfn.IFS(
AND(E45="普通",OR(D45='物価指数表(普通)'!$B$2,D45='物価指数表(普通)'!$H$2)),INDEX('基率(福島県)'!$B$2:$D$3,1,1),
AND(E45="普通",OR(D45='物価指数表(普通)'!$C$2,D45='物価指数表(普通)'!$I$2)),INDEX('基率(福島県)'!$B$2:$D$3,1,2),
AND(E45="普通",TRUE),INDEX('基率(福島県)'!$B$2:$D$3,1,3),
AND(E45="住宅",OR(D45='物価指数表(住宅)'!$B$2,D45='物価指数表(住宅)'!$H$2)),INDEX('基率(福島県)'!$B$2:$D$3,2,1),
AND(E45="住宅",OR(D45='物価指数表(住宅)'!$C$2,D45='物価指数表(住宅)'!$I$2)),INDEX('基率(福島県)'!$B$2:$D$3,2,2),
AND(E45="住宅",TRUE),INDEX('基率(福島県)'!$B$2:$D$3,2,3)
)*C45*F45,0),"")</f>
        <v/>
      </c>
      <c r="H45" s="99"/>
      <c r="I45" s="90" t="str">
        <f>IFERROR(
IF(OR(D45="鉄筋③",D45="鉄骨鉄筋④",D45="コンクリートブロック⑤",D45="鉄骨⑥",D45="機械設備(施設構造:耐火)"),
ROUNDDOWN(
C45*H45*_xlfn.IFS(
AND(E45="普通",OR(D45='物価指数表(普通)'!$B$2,D45='物価指数表(普通)'!$H$2)),INDEX('基率(福島県)'!$B$2:$D$3,1,1),
AND(E45="普通",OR(D45='物価指数表(普通)'!$C$2,D45='物価指数表(普通)'!$I$2)),INDEX('基率(福島県)'!$B$2:$D$3,1,2),
AND(E45="普通",TRUE),INDEX('基率(福島県)'!$B$2:$D$3,1,3),
AND(E45="住宅",OR(D45='物価指数表(普通)'!$B$2,D45='物価指数表(普通)'!$H$2)),INDEX('基率(福島県)'!$B$2:$D$3,2,1),
AND(E45="住宅",OR(D45='物価指数表(普通)'!$C$2,D45='物価指数表(普通)'!$I$2)),INDEX('基率(福島県)'!$B$2:$D$3,2,2),
AND(E45="住宅",TRUE),INDEX('基率(福島県)'!$B$2:$D$3,2,3)
)*_xlfn.IFS(
H45=30%,2.4,
H45=40%,2,
H45=50%,1.7,
H45=60%,1.5,
H45=70%,1.35,
H45=80%,1.2),0),""),"")</f>
        <v/>
      </c>
    </row>
    <row r="46" spans="2:9">
      <c r="B46" s="95"/>
      <c r="C46" s="49"/>
      <c r="D46" s="13"/>
      <c r="E46" s="49"/>
      <c r="F46" s="92"/>
      <c r="G46" s="84" t="str">
        <f>IFERROR(ROUNDDOWN(_xlfn.IFS(
AND(E46="普通",OR(D46='物価指数表(普通)'!$B$2,D46='物価指数表(普通)'!$H$2)),INDEX('基率(福島県)'!$B$2:$D$3,1,1),
AND(E46="普通",OR(D46='物価指数表(普通)'!$C$2,D46='物価指数表(普通)'!$I$2)),INDEX('基率(福島県)'!$B$2:$D$3,1,2),
AND(E46="普通",TRUE),INDEX('基率(福島県)'!$B$2:$D$3,1,3),
AND(E46="住宅",OR(D46='物価指数表(住宅)'!$B$2,D46='物価指数表(住宅)'!$H$2)),INDEX('基率(福島県)'!$B$2:$D$3,2,1),
AND(E46="住宅",OR(D46='物価指数表(住宅)'!$C$2,D46='物価指数表(住宅)'!$I$2)),INDEX('基率(福島県)'!$B$2:$D$3,2,2),
AND(E46="住宅",TRUE),INDEX('基率(福島県)'!$B$2:$D$3,2,3)
)*C46*F46,0),"")</f>
        <v/>
      </c>
      <c r="H46" s="99"/>
      <c r="I46" s="90" t="str">
        <f>IFERROR(
IF(OR(D46="鉄筋③",D46="鉄骨鉄筋④",D46="コンクリートブロック⑤",D46="鉄骨⑥",D46="機械設備(施設構造:耐火)"),
ROUNDDOWN(
C46*H46*_xlfn.IFS(
AND(E46="普通",OR(D46='物価指数表(普通)'!$B$2,D46='物価指数表(普通)'!$H$2)),INDEX('基率(福島県)'!$B$2:$D$3,1,1),
AND(E46="普通",OR(D46='物価指数表(普通)'!$C$2,D46='物価指数表(普通)'!$I$2)),INDEX('基率(福島県)'!$B$2:$D$3,1,2),
AND(E46="普通",TRUE),INDEX('基率(福島県)'!$B$2:$D$3,1,3),
AND(E46="住宅",OR(D46='物価指数表(普通)'!$B$2,D46='物価指数表(普通)'!$H$2)),INDEX('基率(福島県)'!$B$2:$D$3,2,1),
AND(E46="住宅",OR(D46='物価指数表(普通)'!$C$2,D46='物価指数表(普通)'!$I$2)),INDEX('基率(福島県)'!$B$2:$D$3,2,2),
AND(E46="住宅",TRUE),INDEX('基率(福島県)'!$B$2:$D$3,2,3)
)*_xlfn.IFS(
H46=30%,2.4,
H46=40%,2,
H46=50%,1.7,
H46=60%,1.5,
H46=70%,1.35,
H46=80%,1.2),0),""),"")</f>
        <v/>
      </c>
    </row>
    <row r="47" spans="2:9">
      <c r="B47" s="95"/>
      <c r="C47" s="49"/>
      <c r="D47" s="13"/>
      <c r="E47" s="49"/>
      <c r="F47" s="92"/>
      <c r="G47" s="84" t="str">
        <f>IFERROR(ROUNDDOWN(_xlfn.IFS(
AND(E47="普通",OR(D47='物価指数表(普通)'!$B$2,D47='物価指数表(普通)'!$H$2)),INDEX('基率(福島県)'!$B$2:$D$3,1,1),
AND(E47="普通",OR(D47='物価指数表(普通)'!$C$2,D47='物価指数表(普通)'!$I$2)),INDEX('基率(福島県)'!$B$2:$D$3,1,2),
AND(E47="普通",TRUE),INDEX('基率(福島県)'!$B$2:$D$3,1,3),
AND(E47="住宅",OR(D47='物価指数表(住宅)'!$B$2,D47='物価指数表(住宅)'!$H$2)),INDEX('基率(福島県)'!$B$2:$D$3,2,1),
AND(E47="住宅",OR(D47='物価指数表(住宅)'!$C$2,D47='物価指数表(住宅)'!$I$2)),INDEX('基率(福島県)'!$B$2:$D$3,2,2),
AND(E47="住宅",TRUE),INDEX('基率(福島県)'!$B$2:$D$3,2,3)
)*C47*F47,0),"")</f>
        <v/>
      </c>
      <c r="H47" s="99"/>
      <c r="I47" s="90" t="str">
        <f>IFERROR(
IF(OR(D47="鉄筋③",D47="鉄骨鉄筋④",D47="コンクリートブロック⑤",D47="鉄骨⑥",D47="機械設備(施設構造:耐火)"),
ROUNDDOWN(
C47*H47*_xlfn.IFS(
AND(E47="普通",OR(D47='物価指数表(普通)'!$B$2,D47='物価指数表(普通)'!$H$2)),INDEX('基率(福島県)'!$B$2:$D$3,1,1),
AND(E47="普通",OR(D47='物価指数表(普通)'!$C$2,D47='物価指数表(普通)'!$I$2)),INDEX('基率(福島県)'!$B$2:$D$3,1,2),
AND(E47="普通",TRUE),INDEX('基率(福島県)'!$B$2:$D$3,1,3),
AND(E47="住宅",OR(D47='物価指数表(普通)'!$B$2,D47='物価指数表(普通)'!$H$2)),INDEX('基率(福島県)'!$B$2:$D$3,2,1),
AND(E47="住宅",OR(D47='物価指数表(普通)'!$C$2,D47='物価指数表(普通)'!$I$2)),INDEX('基率(福島県)'!$B$2:$D$3,2,2),
AND(E47="住宅",TRUE),INDEX('基率(福島県)'!$B$2:$D$3,2,3)
)*_xlfn.IFS(
H47=30%,2.4,
H47=40%,2,
H47=50%,1.7,
H47=60%,1.5,
H47=70%,1.35,
H47=80%,1.2),0),""),"")</f>
        <v/>
      </c>
    </row>
    <row r="48" spans="2:9">
      <c r="B48" s="95"/>
      <c r="C48" s="49"/>
      <c r="D48" s="13"/>
      <c r="E48" s="49"/>
      <c r="F48" s="92"/>
      <c r="G48" s="84" t="str">
        <f>IFERROR(ROUNDDOWN(_xlfn.IFS(
AND(E48="普通",OR(D48='物価指数表(普通)'!$B$2,D48='物価指数表(普通)'!$H$2)),INDEX('基率(福島県)'!$B$2:$D$3,1,1),
AND(E48="普通",OR(D48='物価指数表(普通)'!$C$2,D48='物価指数表(普通)'!$I$2)),INDEX('基率(福島県)'!$B$2:$D$3,1,2),
AND(E48="普通",TRUE),INDEX('基率(福島県)'!$B$2:$D$3,1,3),
AND(E48="住宅",OR(D48='物価指数表(住宅)'!$B$2,D48='物価指数表(住宅)'!$H$2)),INDEX('基率(福島県)'!$B$2:$D$3,2,1),
AND(E48="住宅",OR(D48='物価指数表(住宅)'!$C$2,D48='物価指数表(住宅)'!$I$2)),INDEX('基率(福島県)'!$B$2:$D$3,2,2),
AND(E48="住宅",TRUE),INDEX('基率(福島県)'!$B$2:$D$3,2,3)
)*C48*F48,0),"")</f>
        <v/>
      </c>
      <c r="H48" s="99"/>
      <c r="I48" s="90" t="str">
        <f>IFERROR(
IF(OR(D48="鉄筋③",D48="鉄骨鉄筋④",D48="コンクリートブロック⑤",D48="鉄骨⑥",D48="機械設備(施設構造:耐火)"),
ROUNDDOWN(
C48*H48*_xlfn.IFS(
AND(E48="普通",OR(D48='物価指数表(普通)'!$B$2,D48='物価指数表(普通)'!$H$2)),INDEX('基率(福島県)'!$B$2:$D$3,1,1),
AND(E48="普通",OR(D48='物価指数表(普通)'!$C$2,D48='物価指数表(普通)'!$I$2)),INDEX('基率(福島県)'!$B$2:$D$3,1,2),
AND(E48="普通",TRUE),INDEX('基率(福島県)'!$B$2:$D$3,1,3),
AND(E48="住宅",OR(D48='物価指数表(普通)'!$B$2,D48='物価指数表(普通)'!$H$2)),INDEX('基率(福島県)'!$B$2:$D$3,2,1),
AND(E48="住宅",OR(D48='物価指数表(普通)'!$C$2,D48='物価指数表(普通)'!$I$2)),INDEX('基率(福島県)'!$B$2:$D$3,2,2),
AND(E48="住宅",TRUE),INDEX('基率(福島県)'!$B$2:$D$3,2,3)
)*_xlfn.IFS(
H48=30%,2.4,
H48=40%,2,
H48=50%,1.7,
H48=60%,1.5,
H48=70%,1.35,
H48=80%,1.2),0),""),"")</f>
        <v/>
      </c>
    </row>
    <row r="49" spans="2:9">
      <c r="B49" s="95"/>
      <c r="C49" s="49"/>
      <c r="D49" s="13"/>
      <c r="E49" s="49"/>
      <c r="F49" s="92"/>
      <c r="G49" s="84" t="str">
        <f>IFERROR(ROUNDDOWN(_xlfn.IFS(
AND(E49="普通",OR(D49='物価指数表(普通)'!$B$2,D49='物価指数表(普通)'!$H$2)),INDEX('基率(福島県)'!$B$2:$D$3,1,1),
AND(E49="普通",OR(D49='物価指数表(普通)'!$C$2,D49='物価指数表(普通)'!$I$2)),INDEX('基率(福島県)'!$B$2:$D$3,1,2),
AND(E49="普通",TRUE),INDEX('基率(福島県)'!$B$2:$D$3,1,3),
AND(E49="住宅",OR(D49='物価指数表(住宅)'!$B$2,D49='物価指数表(住宅)'!$H$2)),INDEX('基率(福島県)'!$B$2:$D$3,2,1),
AND(E49="住宅",OR(D49='物価指数表(住宅)'!$C$2,D49='物価指数表(住宅)'!$I$2)),INDEX('基率(福島県)'!$B$2:$D$3,2,2),
AND(E49="住宅",TRUE),INDEX('基率(福島県)'!$B$2:$D$3,2,3)
)*C49*F49,0),"")</f>
        <v/>
      </c>
      <c r="H49" s="99"/>
      <c r="I49" s="90" t="str">
        <f>IFERROR(
IF(OR(D49="鉄筋③",D49="鉄骨鉄筋④",D49="コンクリートブロック⑤",D49="鉄骨⑥",D49="機械設備(施設構造:耐火)"),
ROUNDDOWN(
C49*H49*_xlfn.IFS(
AND(E49="普通",OR(D49='物価指数表(普通)'!$B$2,D49='物価指数表(普通)'!$H$2)),INDEX('基率(福島県)'!$B$2:$D$3,1,1),
AND(E49="普通",OR(D49='物価指数表(普通)'!$C$2,D49='物価指数表(普通)'!$I$2)),INDEX('基率(福島県)'!$B$2:$D$3,1,2),
AND(E49="普通",TRUE),INDEX('基率(福島県)'!$B$2:$D$3,1,3),
AND(E49="住宅",OR(D49='物価指数表(普通)'!$B$2,D49='物価指数表(普通)'!$H$2)),INDEX('基率(福島県)'!$B$2:$D$3,2,1),
AND(E49="住宅",OR(D49='物価指数表(普通)'!$C$2,D49='物価指数表(普通)'!$I$2)),INDEX('基率(福島県)'!$B$2:$D$3,2,2),
AND(E49="住宅",TRUE),INDEX('基率(福島県)'!$B$2:$D$3,2,3)
)*_xlfn.IFS(
H49=30%,2.4,
H49=40%,2,
H49=50%,1.7,
H49=60%,1.5,
H49=70%,1.35,
H49=80%,1.2),0),""),"")</f>
        <v/>
      </c>
    </row>
    <row r="50" spans="2:9">
      <c r="B50" s="95"/>
      <c r="C50" s="49"/>
      <c r="D50" s="13"/>
      <c r="E50" s="49"/>
      <c r="F50" s="92"/>
      <c r="G50" s="84" t="str">
        <f>IFERROR(ROUNDDOWN(_xlfn.IFS(
AND(E50="普通",OR(D50='物価指数表(普通)'!$B$2,D50='物価指数表(普通)'!$H$2)),INDEX('基率(福島県)'!$B$2:$D$3,1,1),
AND(E50="普通",OR(D50='物価指数表(普通)'!$C$2,D50='物価指数表(普通)'!$I$2)),INDEX('基率(福島県)'!$B$2:$D$3,1,2),
AND(E50="普通",TRUE),INDEX('基率(福島県)'!$B$2:$D$3,1,3),
AND(E50="住宅",OR(D50='物価指数表(住宅)'!$B$2,D50='物価指数表(住宅)'!$H$2)),INDEX('基率(福島県)'!$B$2:$D$3,2,1),
AND(E50="住宅",OR(D50='物価指数表(住宅)'!$C$2,D50='物価指数表(住宅)'!$I$2)),INDEX('基率(福島県)'!$B$2:$D$3,2,2),
AND(E50="住宅",TRUE),INDEX('基率(福島県)'!$B$2:$D$3,2,3)
)*C50*F50,0),"")</f>
        <v/>
      </c>
      <c r="H50" s="99"/>
      <c r="I50" s="90" t="str">
        <f>IFERROR(
IF(OR(D50="鉄筋③",D50="鉄骨鉄筋④",D50="コンクリートブロック⑤",D50="鉄骨⑥",D50="機械設備(施設構造:耐火)"),
ROUNDDOWN(
C50*H50*_xlfn.IFS(
AND(E50="普通",OR(D50='物価指数表(普通)'!$B$2,D50='物価指数表(普通)'!$H$2)),INDEX('基率(福島県)'!$B$2:$D$3,1,1),
AND(E50="普通",OR(D50='物価指数表(普通)'!$C$2,D50='物価指数表(普通)'!$I$2)),INDEX('基率(福島県)'!$B$2:$D$3,1,2),
AND(E50="普通",TRUE),INDEX('基率(福島県)'!$B$2:$D$3,1,3),
AND(E50="住宅",OR(D50='物価指数表(普通)'!$B$2,D50='物価指数表(普通)'!$H$2)),INDEX('基率(福島県)'!$B$2:$D$3,2,1),
AND(E50="住宅",OR(D50='物価指数表(普通)'!$C$2,D50='物価指数表(普通)'!$I$2)),INDEX('基率(福島県)'!$B$2:$D$3,2,2),
AND(E50="住宅",TRUE),INDEX('基率(福島県)'!$B$2:$D$3,2,3)
)*_xlfn.IFS(
H50=30%,2.4,
H50=40%,2,
H50=50%,1.7,
H50=60%,1.5,
H50=70%,1.35,
H50=80%,1.2),0),""),"")</f>
        <v/>
      </c>
    </row>
    <row r="51" spans="2:9">
      <c r="B51" s="95"/>
      <c r="C51" s="49"/>
      <c r="D51" s="13"/>
      <c r="E51" s="49"/>
      <c r="F51" s="92"/>
      <c r="G51" s="84" t="str">
        <f>IFERROR(ROUNDDOWN(_xlfn.IFS(
AND(E51="普通",OR(D51='物価指数表(普通)'!$B$2,D51='物価指数表(普通)'!$H$2)),INDEX('基率(福島県)'!$B$2:$D$3,1,1),
AND(E51="普通",OR(D51='物価指数表(普通)'!$C$2,D51='物価指数表(普通)'!$I$2)),INDEX('基率(福島県)'!$B$2:$D$3,1,2),
AND(E51="普通",TRUE),INDEX('基率(福島県)'!$B$2:$D$3,1,3),
AND(E51="住宅",OR(D51='物価指数表(住宅)'!$B$2,D51='物価指数表(住宅)'!$H$2)),INDEX('基率(福島県)'!$B$2:$D$3,2,1),
AND(E51="住宅",OR(D51='物価指数表(住宅)'!$C$2,D51='物価指数表(住宅)'!$I$2)),INDEX('基率(福島県)'!$B$2:$D$3,2,2),
AND(E51="住宅",TRUE),INDEX('基率(福島県)'!$B$2:$D$3,2,3)
)*C51*F51,0),"")</f>
        <v/>
      </c>
      <c r="H51" s="99"/>
      <c r="I51" s="90" t="str">
        <f>IFERROR(
IF(OR(D51="鉄筋③",D51="鉄骨鉄筋④",D51="コンクリートブロック⑤",D51="鉄骨⑥",D51="機械設備(施設構造:耐火)"),
ROUNDDOWN(
C51*H51*_xlfn.IFS(
AND(E51="普通",OR(D51='物価指数表(普通)'!$B$2,D51='物価指数表(普通)'!$H$2)),INDEX('基率(福島県)'!$B$2:$D$3,1,1),
AND(E51="普通",OR(D51='物価指数表(普通)'!$C$2,D51='物価指数表(普通)'!$I$2)),INDEX('基率(福島県)'!$B$2:$D$3,1,2),
AND(E51="普通",TRUE),INDEX('基率(福島県)'!$B$2:$D$3,1,3),
AND(E51="住宅",OR(D51='物価指数表(普通)'!$B$2,D51='物価指数表(普通)'!$H$2)),INDEX('基率(福島県)'!$B$2:$D$3,2,1),
AND(E51="住宅",OR(D51='物価指数表(普通)'!$C$2,D51='物価指数表(普通)'!$I$2)),INDEX('基率(福島県)'!$B$2:$D$3,2,2),
AND(E51="住宅",TRUE),INDEX('基率(福島県)'!$B$2:$D$3,2,3)
)*_xlfn.IFS(
H51=30%,2.4,
H51=40%,2,
H51=50%,1.7,
H51=60%,1.5,
H51=70%,1.35,
H51=80%,1.2),0),""),"")</f>
        <v/>
      </c>
    </row>
    <row r="52" spans="2:9">
      <c r="B52" s="95"/>
      <c r="C52" s="49"/>
      <c r="D52" s="13"/>
      <c r="E52" s="49"/>
      <c r="F52" s="92"/>
      <c r="G52" s="84" t="str">
        <f>IFERROR(ROUNDDOWN(_xlfn.IFS(
AND(E52="普通",OR(D52='物価指数表(普通)'!$B$2,D52='物価指数表(普通)'!$H$2)),INDEX('基率(福島県)'!$B$2:$D$3,1,1),
AND(E52="普通",OR(D52='物価指数表(普通)'!$C$2,D52='物価指数表(普通)'!$I$2)),INDEX('基率(福島県)'!$B$2:$D$3,1,2),
AND(E52="普通",TRUE),INDEX('基率(福島県)'!$B$2:$D$3,1,3),
AND(E52="住宅",OR(D52='物価指数表(住宅)'!$B$2,D52='物価指数表(住宅)'!$H$2)),INDEX('基率(福島県)'!$B$2:$D$3,2,1),
AND(E52="住宅",OR(D52='物価指数表(住宅)'!$C$2,D52='物価指数表(住宅)'!$I$2)),INDEX('基率(福島県)'!$B$2:$D$3,2,2),
AND(E52="住宅",TRUE),INDEX('基率(福島県)'!$B$2:$D$3,2,3)
)*C52*F52,0),"")</f>
        <v/>
      </c>
      <c r="H52" s="99"/>
      <c r="I52" s="90" t="str">
        <f>IFERROR(
IF(OR(D52="鉄筋③",D52="鉄骨鉄筋④",D52="コンクリートブロック⑤",D52="鉄骨⑥",D52="機械設備(施設構造:耐火)"),
ROUNDDOWN(
C52*H52*_xlfn.IFS(
AND(E52="普通",OR(D52='物価指数表(普通)'!$B$2,D52='物価指数表(普通)'!$H$2)),INDEX('基率(福島県)'!$B$2:$D$3,1,1),
AND(E52="普通",OR(D52='物価指数表(普通)'!$C$2,D52='物価指数表(普通)'!$I$2)),INDEX('基率(福島県)'!$B$2:$D$3,1,2),
AND(E52="普通",TRUE),INDEX('基率(福島県)'!$B$2:$D$3,1,3),
AND(E52="住宅",OR(D52='物価指数表(普通)'!$B$2,D52='物価指数表(普通)'!$H$2)),INDEX('基率(福島県)'!$B$2:$D$3,2,1),
AND(E52="住宅",OR(D52='物価指数表(普通)'!$C$2,D52='物価指数表(普通)'!$I$2)),INDEX('基率(福島県)'!$B$2:$D$3,2,2),
AND(E52="住宅",TRUE),INDEX('基率(福島県)'!$B$2:$D$3,2,3)
)*_xlfn.IFS(
H52=30%,2.4,
H52=40%,2,
H52=50%,1.7,
H52=60%,1.5,
H52=70%,1.35,
H52=80%,1.2),0),""),"")</f>
        <v/>
      </c>
    </row>
    <row r="53" spans="2:9">
      <c r="B53" s="95"/>
      <c r="C53" s="49"/>
      <c r="D53" s="13"/>
      <c r="E53" s="49"/>
      <c r="F53" s="92"/>
      <c r="G53" s="84" t="str">
        <f>IFERROR(ROUNDDOWN(_xlfn.IFS(
AND(E53="普通",OR(D53='物価指数表(普通)'!$B$2,D53='物価指数表(普通)'!$H$2)),INDEX('基率(福島県)'!$B$2:$D$3,1,1),
AND(E53="普通",OR(D53='物価指数表(普通)'!$C$2,D53='物価指数表(普通)'!$I$2)),INDEX('基率(福島県)'!$B$2:$D$3,1,2),
AND(E53="普通",TRUE),INDEX('基率(福島県)'!$B$2:$D$3,1,3),
AND(E53="住宅",OR(D53='物価指数表(住宅)'!$B$2,D53='物価指数表(住宅)'!$H$2)),INDEX('基率(福島県)'!$B$2:$D$3,2,1),
AND(E53="住宅",OR(D53='物価指数表(住宅)'!$C$2,D53='物価指数表(住宅)'!$I$2)),INDEX('基率(福島県)'!$B$2:$D$3,2,2),
AND(E53="住宅",TRUE),INDEX('基率(福島県)'!$B$2:$D$3,2,3)
)*C53*F53,0),"")</f>
        <v/>
      </c>
      <c r="H53" s="99"/>
      <c r="I53" s="90" t="str">
        <f>IFERROR(
IF(OR(D53="鉄筋③",D53="鉄骨鉄筋④",D53="コンクリートブロック⑤",D53="鉄骨⑥",D53="機械設備(施設構造:耐火)"),
ROUNDDOWN(
C53*H53*_xlfn.IFS(
AND(E53="普通",OR(D53='物価指数表(普通)'!$B$2,D53='物価指数表(普通)'!$H$2)),INDEX('基率(福島県)'!$B$2:$D$3,1,1),
AND(E53="普通",OR(D53='物価指数表(普通)'!$C$2,D53='物価指数表(普通)'!$I$2)),INDEX('基率(福島県)'!$B$2:$D$3,1,2),
AND(E53="普通",TRUE),INDEX('基率(福島県)'!$B$2:$D$3,1,3),
AND(E53="住宅",OR(D53='物価指数表(普通)'!$B$2,D53='物価指数表(普通)'!$H$2)),INDEX('基率(福島県)'!$B$2:$D$3,2,1),
AND(E53="住宅",OR(D53='物価指数表(普通)'!$C$2,D53='物価指数表(普通)'!$I$2)),INDEX('基率(福島県)'!$B$2:$D$3,2,2),
AND(E53="住宅",TRUE),INDEX('基率(福島県)'!$B$2:$D$3,2,3)
)*_xlfn.IFS(
H53=30%,2.4,
H53=40%,2,
H53=50%,1.7,
H53=60%,1.5,
H53=70%,1.35,
H53=80%,1.2),0),""),"")</f>
        <v/>
      </c>
    </row>
    <row r="54" spans="2:9">
      <c r="B54" s="95"/>
      <c r="C54" s="49"/>
      <c r="D54" s="13"/>
      <c r="E54" s="49"/>
      <c r="F54" s="92"/>
      <c r="G54" s="84" t="str">
        <f>IFERROR(ROUNDDOWN(_xlfn.IFS(
AND(E54="普通",OR(D54='物価指数表(普通)'!$B$2,D54='物価指数表(普通)'!$H$2)),INDEX('基率(福島県)'!$B$2:$D$3,1,1),
AND(E54="普通",OR(D54='物価指数表(普通)'!$C$2,D54='物価指数表(普通)'!$I$2)),INDEX('基率(福島県)'!$B$2:$D$3,1,2),
AND(E54="普通",TRUE),INDEX('基率(福島県)'!$B$2:$D$3,1,3),
AND(E54="住宅",OR(D54='物価指数表(住宅)'!$B$2,D54='物価指数表(住宅)'!$H$2)),INDEX('基率(福島県)'!$B$2:$D$3,2,1),
AND(E54="住宅",OR(D54='物価指数表(住宅)'!$C$2,D54='物価指数表(住宅)'!$I$2)),INDEX('基率(福島県)'!$B$2:$D$3,2,2),
AND(E54="住宅",TRUE),INDEX('基率(福島県)'!$B$2:$D$3,2,3)
)*C54*F54,0),"")</f>
        <v/>
      </c>
      <c r="H54" s="99"/>
      <c r="I54" s="90" t="str">
        <f>IFERROR(
IF(OR(D54="鉄筋③",D54="鉄骨鉄筋④",D54="コンクリートブロック⑤",D54="鉄骨⑥",D54="機械設備(施設構造:耐火)"),
ROUNDDOWN(
C54*H54*_xlfn.IFS(
AND(E54="普通",OR(D54='物価指数表(普通)'!$B$2,D54='物価指数表(普通)'!$H$2)),INDEX('基率(福島県)'!$B$2:$D$3,1,1),
AND(E54="普通",OR(D54='物価指数表(普通)'!$C$2,D54='物価指数表(普通)'!$I$2)),INDEX('基率(福島県)'!$B$2:$D$3,1,2),
AND(E54="普通",TRUE),INDEX('基率(福島県)'!$B$2:$D$3,1,3),
AND(E54="住宅",OR(D54='物価指数表(普通)'!$B$2,D54='物価指数表(普通)'!$H$2)),INDEX('基率(福島県)'!$B$2:$D$3,2,1),
AND(E54="住宅",OR(D54='物価指数表(普通)'!$C$2,D54='物価指数表(普通)'!$I$2)),INDEX('基率(福島県)'!$B$2:$D$3,2,2),
AND(E54="住宅",TRUE),INDEX('基率(福島県)'!$B$2:$D$3,2,3)
)*_xlfn.IFS(
H54=30%,2.4,
H54=40%,2,
H54=50%,1.7,
H54=60%,1.5,
H54=70%,1.35,
H54=80%,1.2),0),""),"")</f>
        <v/>
      </c>
    </row>
    <row r="55" spans="2:9">
      <c r="B55" s="95"/>
      <c r="C55" s="49"/>
      <c r="D55" s="13"/>
      <c r="E55" s="49"/>
      <c r="F55" s="92"/>
      <c r="G55" s="84" t="str">
        <f>IFERROR(ROUNDDOWN(_xlfn.IFS(
AND(E55="普通",OR(D55='物価指数表(普通)'!$B$2,D55='物価指数表(普通)'!$H$2)),INDEX('基率(福島県)'!$B$2:$D$3,1,1),
AND(E55="普通",OR(D55='物価指数表(普通)'!$C$2,D55='物価指数表(普通)'!$I$2)),INDEX('基率(福島県)'!$B$2:$D$3,1,2),
AND(E55="普通",TRUE),INDEX('基率(福島県)'!$B$2:$D$3,1,3),
AND(E55="住宅",OR(D55='物価指数表(住宅)'!$B$2,D55='物価指数表(住宅)'!$H$2)),INDEX('基率(福島県)'!$B$2:$D$3,2,1),
AND(E55="住宅",OR(D55='物価指数表(住宅)'!$C$2,D55='物価指数表(住宅)'!$I$2)),INDEX('基率(福島県)'!$B$2:$D$3,2,2),
AND(E55="住宅",TRUE),INDEX('基率(福島県)'!$B$2:$D$3,2,3)
)*C55*F55,0),"")</f>
        <v/>
      </c>
      <c r="H55" s="99"/>
      <c r="I55" s="90" t="str">
        <f>IFERROR(
IF(OR(D55="鉄筋③",D55="鉄骨鉄筋④",D55="コンクリートブロック⑤",D55="鉄骨⑥",D55="機械設備(施設構造:耐火)"),
ROUNDDOWN(
C55*H55*_xlfn.IFS(
AND(E55="普通",OR(D55='物価指数表(普通)'!$B$2,D55='物価指数表(普通)'!$H$2)),INDEX('基率(福島県)'!$B$2:$D$3,1,1),
AND(E55="普通",OR(D55='物価指数表(普通)'!$C$2,D55='物価指数表(普通)'!$I$2)),INDEX('基率(福島県)'!$B$2:$D$3,1,2),
AND(E55="普通",TRUE),INDEX('基率(福島県)'!$B$2:$D$3,1,3),
AND(E55="住宅",OR(D55='物価指数表(普通)'!$B$2,D55='物価指数表(普通)'!$H$2)),INDEX('基率(福島県)'!$B$2:$D$3,2,1),
AND(E55="住宅",OR(D55='物価指数表(普通)'!$C$2,D55='物価指数表(普通)'!$I$2)),INDEX('基率(福島県)'!$B$2:$D$3,2,2),
AND(E55="住宅",TRUE),INDEX('基率(福島県)'!$B$2:$D$3,2,3)
)*_xlfn.IFS(
H55=30%,2.4,
H55=40%,2,
H55=50%,1.7,
H55=60%,1.5,
H55=70%,1.35,
H55=80%,1.2),0),""),"")</f>
        <v/>
      </c>
    </row>
    <row r="56" spans="2:9">
      <c r="B56" s="95"/>
      <c r="C56" s="49"/>
      <c r="D56" s="13"/>
      <c r="E56" s="49"/>
      <c r="F56" s="92"/>
      <c r="G56" s="84" t="str">
        <f>IFERROR(ROUNDDOWN(_xlfn.IFS(
AND(E56="普通",OR(D56='物価指数表(普通)'!$B$2,D56='物価指数表(普通)'!$H$2)),INDEX('基率(福島県)'!$B$2:$D$3,1,1),
AND(E56="普通",OR(D56='物価指数表(普通)'!$C$2,D56='物価指数表(普通)'!$I$2)),INDEX('基率(福島県)'!$B$2:$D$3,1,2),
AND(E56="普通",TRUE),INDEX('基率(福島県)'!$B$2:$D$3,1,3),
AND(E56="住宅",OR(D56='物価指数表(住宅)'!$B$2,D56='物価指数表(住宅)'!$H$2)),INDEX('基率(福島県)'!$B$2:$D$3,2,1),
AND(E56="住宅",OR(D56='物価指数表(住宅)'!$C$2,D56='物価指数表(住宅)'!$I$2)),INDEX('基率(福島県)'!$B$2:$D$3,2,2),
AND(E56="住宅",TRUE),INDEX('基率(福島県)'!$B$2:$D$3,2,3)
)*C56*F56,0),"")</f>
        <v/>
      </c>
      <c r="H56" s="99"/>
      <c r="I56" s="90" t="str">
        <f>IFERROR(
IF(OR(D56="鉄筋③",D56="鉄骨鉄筋④",D56="コンクリートブロック⑤",D56="鉄骨⑥",D56="機械設備(施設構造:耐火)"),
ROUNDDOWN(
C56*H56*_xlfn.IFS(
AND(E56="普通",OR(D56='物価指数表(普通)'!$B$2,D56='物価指数表(普通)'!$H$2)),INDEX('基率(福島県)'!$B$2:$D$3,1,1),
AND(E56="普通",OR(D56='物価指数表(普通)'!$C$2,D56='物価指数表(普通)'!$I$2)),INDEX('基率(福島県)'!$B$2:$D$3,1,2),
AND(E56="普通",TRUE),INDEX('基率(福島県)'!$B$2:$D$3,1,3),
AND(E56="住宅",OR(D56='物価指数表(普通)'!$B$2,D56='物価指数表(普通)'!$H$2)),INDEX('基率(福島県)'!$B$2:$D$3,2,1),
AND(E56="住宅",OR(D56='物価指数表(普通)'!$C$2,D56='物価指数表(普通)'!$I$2)),INDEX('基率(福島県)'!$B$2:$D$3,2,2),
AND(E56="住宅",TRUE),INDEX('基率(福島県)'!$B$2:$D$3,2,3)
)*_xlfn.IFS(
H56=30%,2.4,
H56=40%,2,
H56=50%,1.7,
H56=60%,1.5,
H56=70%,1.35,
H56=80%,1.2),0),""),"")</f>
        <v/>
      </c>
    </row>
    <row r="57" spans="2:9">
      <c r="B57" s="95"/>
      <c r="C57" s="49"/>
      <c r="D57" s="13"/>
      <c r="E57" s="49"/>
      <c r="F57" s="92"/>
      <c r="G57" s="84" t="str">
        <f>IFERROR(ROUNDDOWN(_xlfn.IFS(
AND(E57="普通",OR(D57='物価指数表(普通)'!$B$2,D57='物価指数表(普通)'!$H$2)),INDEX('基率(福島県)'!$B$2:$D$3,1,1),
AND(E57="普通",OR(D57='物価指数表(普通)'!$C$2,D57='物価指数表(普通)'!$I$2)),INDEX('基率(福島県)'!$B$2:$D$3,1,2),
AND(E57="普通",TRUE),INDEX('基率(福島県)'!$B$2:$D$3,1,3),
AND(E57="住宅",OR(D57='物価指数表(住宅)'!$B$2,D57='物価指数表(住宅)'!$H$2)),INDEX('基率(福島県)'!$B$2:$D$3,2,1),
AND(E57="住宅",OR(D57='物価指数表(住宅)'!$C$2,D57='物価指数表(住宅)'!$I$2)),INDEX('基率(福島県)'!$B$2:$D$3,2,2),
AND(E57="住宅",TRUE),INDEX('基率(福島県)'!$B$2:$D$3,2,3)
)*C57*F57,0),"")</f>
        <v/>
      </c>
      <c r="H57" s="99"/>
      <c r="I57" s="90" t="str">
        <f>IFERROR(
IF(OR(D57="鉄筋③",D57="鉄骨鉄筋④",D57="コンクリートブロック⑤",D57="鉄骨⑥",D57="機械設備(施設構造:耐火)"),
ROUNDDOWN(
C57*H57*_xlfn.IFS(
AND(E57="普通",OR(D57='物価指数表(普通)'!$B$2,D57='物価指数表(普通)'!$H$2)),INDEX('基率(福島県)'!$B$2:$D$3,1,1),
AND(E57="普通",OR(D57='物価指数表(普通)'!$C$2,D57='物価指数表(普通)'!$I$2)),INDEX('基率(福島県)'!$B$2:$D$3,1,2),
AND(E57="普通",TRUE),INDEX('基率(福島県)'!$B$2:$D$3,1,3),
AND(E57="住宅",OR(D57='物価指数表(普通)'!$B$2,D57='物価指数表(普通)'!$H$2)),INDEX('基率(福島県)'!$B$2:$D$3,2,1),
AND(E57="住宅",OR(D57='物価指数表(普通)'!$C$2,D57='物価指数表(普通)'!$I$2)),INDEX('基率(福島県)'!$B$2:$D$3,2,2),
AND(E57="住宅",TRUE),INDEX('基率(福島県)'!$B$2:$D$3,2,3)
)*_xlfn.IFS(
H57=30%,2.4,
H57=40%,2,
H57=50%,1.7,
H57=60%,1.5,
H57=70%,1.35,
H57=80%,1.2),0),""),"")</f>
        <v/>
      </c>
    </row>
    <row r="58" spans="2:9">
      <c r="B58" s="95"/>
      <c r="C58" s="49"/>
      <c r="D58" s="13"/>
      <c r="E58" s="49"/>
      <c r="F58" s="92"/>
      <c r="G58" s="84" t="str">
        <f>IFERROR(ROUNDDOWN(_xlfn.IFS(
AND(E58="普通",OR(D58='物価指数表(普通)'!$B$2,D58='物価指数表(普通)'!$H$2)),INDEX('基率(福島県)'!$B$2:$D$3,1,1),
AND(E58="普通",OR(D58='物価指数表(普通)'!$C$2,D58='物価指数表(普通)'!$I$2)),INDEX('基率(福島県)'!$B$2:$D$3,1,2),
AND(E58="普通",TRUE),INDEX('基率(福島県)'!$B$2:$D$3,1,3),
AND(E58="住宅",OR(D58='物価指数表(住宅)'!$B$2,D58='物価指数表(住宅)'!$H$2)),INDEX('基率(福島県)'!$B$2:$D$3,2,1),
AND(E58="住宅",OR(D58='物価指数表(住宅)'!$C$2,D58='物価指数表(住宅)'!$I$2)),INDEX('基率(福島県)'!$B$2:$D$3,2,2),
AND(E58="住宅",TRUE),INDEX('基率(福島県)'!$B$2:$D$3,2,3)
)*C58*F58,0),"")</f>
        <v/>
      </c>
      <c r="H58" s="99"/>
      <c r="I58" s="90" t="str">
        <f>IFERROR(
IF(OR(D58="鉄筋③",D58="鉄骨鉄筋④",D58="コンクリートブロック⑤",D58="鉄骨⑥",D58="機械設備(施設構造:耐火)"),
ROUNDDOWN(
C58*H58*_xlfn.IFS(
AND(E58="普通",OR(D58='物価指数表(普通)'!$B$2,D58='物価指数表(普通)'!$H$2)),INDEX('基率(福島県)'!$B$2:$D$3,1,1),
AND(E58="普通",OR(D58='物価指数表(普通)'!$C$2,D58='物価指数表(普通)'!$I$2)),INDEX('基率(福島県)'!$B$2:$D$3,1,2),
AND(E58="普通",TRUE),INDEX('基率(福島県)'!$B$2:$D$3,1,3),
AND(E58="住宅",OR(D58='物価指数表(普通)'!$B$2,D58='物価指数表(普通)'!$H$2)),INDEX('基率(福島県)'!$B$2:$D$3,2,1),
AND(E58="住宅",OR(D58='物価指数表(普通)'!$C$2,D58='物価指数表(普通)'!$I$2)),INDEX('基率(福島県)'!$B$2:$D$3,2,2),
AND(E58="住宅",TRUE),INDEX('基率(福島県)'!$B$2:$D$3,2,3)
)*_xlfn.IFS(
H58=30%,2.4,
H58=40%,2,
H58=50%,1.7,
H58=60%,1.5,
H58=70%,1.35,
H58=80%,1.2),0),""),"")</f>
        <v/>
      </c>
    </row>
    <row r="59" spans="2:9">
      <c r="B59" s="95"/>
      <c r="C59" s="49"/>
      <c r="D59" s="13"/>
      <c r="E59" s="49"/>
      <c r="F59" s="92"/>
      <c r="G59" s="84" t="str">
        <f>IFERROR(ROUNDDOWN(_xlfn.IFS(
AND(E59="普通",OR(D59='物価指数表(普通)'!$B$2,D59='物価指数表(普通)'!$H$2)),INDEX('基率(福島県)'!$B$2:$D$3,1,1),
AND(E59="普通",OR(D59='物価指数表(普通)'!$C$2,D59='物価指数表(普通)'!$I$2)),INDEX('基率(福島県)'!$B$2:$D$3,1,2),
AND(E59="普通",TRUE),INDEX('基率(福島県)'!$B$2:$D$3,1,3),
AND(E59="住宅",OR(D59='物価指数表(住宅)'!$B$2,D59='物価指数表(住宅)'!$H$2)),INDEX('基率(福島県)'!$B$2:$D$3,2,1),
AND(E59="住宅",OR(D59='物価指数表(住宅)'!$C$2,D59='物価指数表(住宅)'!$I$2)),INDEX('基率(福島県)'!$B$2:$D$3,2,2),
AND(E59="住宅",TRUE),INDEX('基率(福島県)'!$B$2:$D$3,2,3)
)*C59*F59,0),"")</f>
        <v/>
      </c>
      <c r="H59" s="99"/>
      <c r="I59" s="90" t="str">
        <f>IFERROR(
IF(OR(D59="鉄筋③",D59="鉄骨鉄筋④",D59="コンクリートブロック⑤",D59="鉄骨⑥",D59="機械設備(施設構造:耐火)"),
ROUNDDOWN(
C59*H59*_xlfn.IFS(
AND(E59="普通",OR(D59='物価指数表(普通)'!$B$2,D59='物価指数表(普通)'!$H$2)),INDEX('基率(福島県)'!$B$2:$D$3,1,1),
AND(E59="普通",OR(D59='物価指数表(普通)'!$C$2,D59='物価指数表(普通)'!$I$2)),INDEX('基率(福島県)'!$B$2:$D$3,1,2),
AND(E59="普通",TRUE),INDEX('基率(福島県)'!$B$2:$D$3,1,3),
AND(E59="住宅",OR(D59='物価指数表(普通)'!$B$2,D59='物価指数表(普通)'!$H$2)),INDEX('基率(福島県)'!$B$2:$D$3,2,1),
AND(E59="住宅",OR(D59='物価指数表(普通)'!$C$2,D59='物価指数表(普通)'!$I$2)),INDEX('基率(福島県)'!$B$2:$D$3,2,2),
AND(E59="住宅",TRUE),INDEX('基率(福島県)'!$B$2:$D$3,2,3)
)*_xlfn.IFS(
H59=30%,2.4,
H59=40%,2,
H59=50%,1.7,
H59=60%,1.5,
H59=70%,1.35,
H59=80%,1.2),0),""),"")</f>
        <v/>
      </c>
    </row>
    <row r="60" spans="2:9">
      <c r="B60" s="95"/>
      <c r="C60" s="49"/>
      <c r="D60" s="13"/>
      <c r="E60" s="49"/>
      <c r="F60" s="92"/>
      <c r="G60" s="84" t="str">
        <f>IFERROR(ROUNDDOWN(_xlfn.IFS(
AND(E60="普通",OR(D60='物価指数表(普通)'!$B$2,D60='物価指数表(普通)'!$H$2)),INDEX('基率(福島県)'!$B$2:$D$3,1,1),
AND(E60="普通",OR(D60='物価指数表(普通)'!$C$2,D60='物価指数表(普通)'!$I$2)),INDEX('基率(福島県)'!$B$2:$D$3,1,2),
AND(E60="普通",TRUE),INDEX('基率(福島県)'!$B$2:$D$3,1,3),
AND(E60="住宅",OR(D60='物価指数表(住宅)'!$B$2,D60='物価指数表(住宅)'!$H$2)),INDEX('基率(福島県)'!$B$2:$D$3,2,1),
AND(E60="住宅",OR(D60='物価指数表(住宅)'!$C$2,D60='物価指数表(住宅)'!$I$2)),INDEX('基率(福島県)'!$B$2:$D$3,2,2),
AND(E60="住宅",TRUE),INDEX('基率(福島県)'!$B$2:$D$3,2,3)
)*C60*F60,0),"")</f>
        <v/>
      </c>
      <c r="H60" s="99"/>
      <c r="I60" s="90" t="str">
        <f>IFERROR(
IF(OR(D60="鉄筋③",D60="鉄骨鉄筋④",D60="コンクリートブロック⑤",D60="鉄骨⑥",D60="機械設備(施設構造:耐火)"),
ROUNDDOWN(
C60*H60*_xlfn.IFS(
AND(E60="普通",OR(D60='物価指数表(普通)'!$B$2,D60='物価指数表(普通)'!$H$2)),INDEX('基率(福島県)'!$B$2:$D$3,1,1),
AND(E60="普通",OR(D60='物価指数表(普通)'!$C$2,D60='物価指数表(普通)'!$I$2)),INDEX('基率(福島県)'!$B$2:$D$3,1,2),
AND(E60="普通",TRUE),INDEX('基率(福島県)'!$B$2:$D$3,1,3),
AND(E60="住宅",OR(D60='物価指数表(普通)'!$B$2,D60='物価指数表(普通)'!$H$2)),INDEX('基率(福島県)'!$B$2:$D$3,2,1),
AND(E60="住宅",OR(D60='物価指数表(普通)'!$C$2,D60='物価指数表(普通)'!$I$2)),INDEX('基率(福島県)'!$B$2:$D$3,2,2),
AND(E60="住宅",TRUE),INDEX('基率(福島県)'!$B$2:$D$3,2,3)
)*_xlfn.IFS(
H60=30%,2.4,
H60=40%,2,
H60=50%,1.7,
H60=60%,1.5,
H60=70%,1.35,
H60=80%,1.2),0),""),"")</f>
        <v/>
      </c>
    </row>
    <row r="61" spans="2:9">
      <c r="B61" s="95"/>
      <c r="C61" s="49"/>
      <c r="D61" s="13"/>
      <c r="E61" s="49"/>
      <c r="F61" s="92"/>
      <c r="G61" s="84" t="str">
        <f>IFERROR(ROUNDDOWN(_xlfn.IFS(
AND(E61="普通",OR(D61='物価指数表(普通)'!$B$2,D61='物価指数表(普通)'!$H$2)),INDEX('基率(福島県)'!$B$2:$D$3,1,1),
AND(E61="普通",OR(D61='物価指数表(普通)'!$C$2,D61='物価指数表(普通)'!$I$2)),INDEX('基率(福島県)'!$B$2:$D$3,1,2),
AND(E61="普通",TRUE),INDEX('基率(福島県)'!$B$2:$D$3,1,3),
AND(E61="住宅",OR(D61='物価指数表(住宅)'!$B$2,D61='物価指数表(住宅)'!$H$2)),INDEX('基率(福島県)'!$B$2:$D$3,2,1),
AND(E61="住宅",OR(D61='物価指数表(住宅)'!$C$2,D61='物価指数表(住宅)'!$I$2)),INDEX('基率(福島県)'!$B$2:$D$3,2,2),
AND(E61="住宅",TRUE),INDEX('基率(福島県)'!$B$2:$D$3,2,3)
)*C61*F61,0),"")</f>
        <v/>
      </c>
      <c r="H61" s="99"/>
      <c r="I61" s="90" t="str">
        <f>IFERROR(
IF(OR(D61="鉄筋③",D61="鉄骨鉄筋④",D61="コンクリートブロック⑤",D61="鉄骨⑥",D61="機械設備(施設構造:耐火)"),
ROUNDDOWN(
C61*H61*_xlfn.IFS(
AND(E61="普通",OR(D61='物価指数表(普通)'!$B$2,D61='物価指数表(普通)'!$H$2)),INDEX('基率(福島県)'!$B$2:$D$3,1,1),
AND(E61="普通",OR(D61='物価指数表(普通)'!$C$2,D61='物価指数表(普通)'!$I$2)),INDEX('基率(福島県)'!$B$2:$D$3,1,2),
AND(E61="普通",TRUE),INDEX('基率(福島県)'!$B$2:$D$3,1,3),
AND(E61="住宅",OR(D61='物価指数表(普通)'!$B$2,D61='物価指数表(普通)'!$H$2)),INDEX('基率(福島県)'!$B$2:$D$3,2,1),
AND(E61="住宅",OR(D61='物価指数表(普通)'!$C$2,D61='物価指数表(普通)'!$I$2)),INDEX('基率(福島県)'!$B$2:$D$3,2,2),
AND(E61="住宅",TRUE),INDEX('基率(福島県)'!$B$2:$D$3,2,3)
)*_xlfn.IFS(
H61=30%,2.4,
H61=40%,2,
H61=50%,1.7,
H61=60%,1.5,
H61=70%,1.35,
H61=80%,1.2),0),""),"")</f>
        <v/>
      </c>
    </row>
    <row r="62" spans="2:9">
      <c r="B62" s="95"/>
      <c r="C62" s="49"/>
      <c r="D62" s="13"/>
      <c r="E62" s="49"/>
      <c r="F62" s="92"/>
      <c r="G62" s="84" t="str">
        <f>IFERROR(ROUNDDOWN(_xlfn.IFS(
AND(E62="普通",OR(D62='物価指数表(普通)'!$B$2,D62='物価指数表(普通)'!$H$2)),INDEX('基率(福島県)'!$B$2:$D$3,1,1),
AND(E62="普通",OR(D62='物価指数表(普通)'!$C$2,D62='物価指数表(普通)'!$I$2)),INDEX('基率(福島県)'!$B$2:$D$3,1,2),
AND(E62="普通",TRUE),INDEX('基率(福島県)'!$B$2:$D$3,1,3),
AND(E62="住宅",OR(D62='物価指数表(住宅)'!$B$2,D62='物価指数表(住宅)'!$H$2)),INDEX('基率(福島県)'!$B$2:$D$3,2,1),
AND(E62="住宅",OR(D62='物価指数表(住宅)'!$C$2,D62='物価指数表(住宅)'!$I$2)),INDEX('基率(福島県)'!$B$2:$D$3,2,2),
AND(E62="住宅",TRUE),INDEX('基率(福島県)'!$B$2:$D$3,2,3)
)*C62*F62,0),"")</f>
        <v/>
      </c>
      <c r="H62" s="99"/>
      <c r="I62" s="90" t="str">
        <f>IFERROR(
IF(OR(D62="鉄筋③",D62="鉄骨鉄筋④",D62="コンクリートブロック⑤",D62="鉄骨⑥",D62="機械設備(施設構造:耐火)"),
ROUNDDOWN(
C62*H62*_xlfn.IFS(
AND(E62="普通",OR(D62='物価指数表(普通)'!$B$2,D62='物価指数表(普通)'!$H$2)),INDEX('基率(福島県)'!$B$2:$D$3,1,1),
AND(E62="普通",OR(D62='物価指数表(普通)'!$C$2,D62='物価指数表(普通)'!$I$2)),INDEX('基率(福島県)'!$B$2:$D$3,1,2),
AND(E62="普通",TRUE),INDEX('基率(福島県)'!$B$2:$D$3,1,3),
AND(E62="住宅",OR(D62='物価指数表(普通)'!$B$2,D62='物価指数表(普通)'!$H$2)),INDEX('基率(福島県)'!$B$2:$D$3,2,1),
AND(E62="住宅",OR(D62='物価指数表(普通)'!$C$2,D62='物価指数表(普通)'!$I$2)),INDEX('基率(福島県)'!$B$2:$D$3,2,2),
AND(E62="住宅",TRUE),INDEX('基率(福島県)'!$B$2:$D$3,2,3)
)*_xlfn.IFS(
H62=30%,2.4,
H62=40%,2,
H62=50%,1.7,
H62=60%,1.5,
H62=70%,1.35,
H62=80%,1.2),0),""),"")</f>
        <v/>
      </c>
    </row>
    <row r="63" spans="2:9">
      <c r="B63" s="95"/>
      <c r="C63" s="49"/>
      <c r="D63" s="13"/>
      <c r="E63" s="49"/>
      <c r="F63" s="92"/>
      <c r="G63" s="84" t="str">
        <f>IFERROR(ROUNDDOWN(_xlfn.IFS(
AND(E63="普通",OR(D63='物価指数表(普通)'!$B$2,D63='物価指数表(普通)'!$H$2)),INDEX('基率(福島県)'!$B$2:$D$3,1,1),
AND(E63="普通",OR(D63='物価指数表(普通)'!$C$2,D63='物価指数表(普通)'!$I$2)),INDEX('基率(福島県)'!$B$2:$D$3,1,2),
AND(E63="普通",TRUE),INDEX('基率(福島県)'!$B$2:$D$3,1,3),
AND(E63="住宅",OR(D63='物価指数表(住宅)'!$B$2,D63='物価指数表(住宅)'!$H$2)),INDEX('基率(福島県)'!$B$2:$D$3,2,1),
AND(E63="住宅",OR(D63='物価指数表(住宅)'!$C$2,D63='物価指数表(住宅)'!$I$2)),INDEX('基率(福島県)'!$B$2:$D$3,2,2),
AND(E63="住宅",TRUE),INDEX('基率(福島県)'!$B$2:$D$3,2,3)
)*C63*F63,0),"")</f>
        <v/>
      </c>
      <c r="H63" s="99"/>
      <c r="I63" s="90" t="str">
        <f>IFERROR(
IF(OR(D63="鉄筋③",D63="鉄骨鉄筋④",D63="コンクリートブロック⑤",D63="鉄骨⑥",D63="機械設備(施設構造:耐火)"),
ROUNDDOWN(
C63*H63*_xlfn.IFS(
AND(E63="普通",OR(D63='物価指数表(普通)'!$B$2,D63='物価指数表(普通)'!$H$2)),INDEX('基率(福島県)'!$B$2:$D$3,1,1),
AND(E63="普通",OR(D63='物価指数表(普通)'!$C$2,D63='物価指数表(普通)'!$I$2)),INDEX('基率(福島県)'!$B$2:$D$3,1,2),
AND(E63="普通",TRUE),INDEX('基率(福島県)'!$B$2:$D$3,1,3),
AND(E63="住宅",OR(D63='物価指数表(普通)'!$B$2,D63='物価指数表(普通)'!$H$2)),INDEX('基率(福島県)'!$B$2:$D$3,2,1),
AND(E63="住宅",OR(D63='物価指数表(普通)'!$C$2,D63='物価指数表(普通)'!$I$2)),INDEX('基率(福島県)'!$B$2:$D$3,2,2),
AND(E63="住宅",TRUE),INDEX('基率(福島県)'!$B$2:$D$3,2,3)
)*_xlfn.IFS(
H63=30%,2.4,
H63=40%,2,
H63=50%,1.7,
H63=60%,1.5,
H63=70%,1.35,
H63=80%,1.2),0),""),"")</f>
        <v/>
      </c>
    </row>
    <row r="64" spans="2:9">
      <c r="B64" s="95"/>
      <c r="C64" s="49"/>
      <c r="D64" s="13"/>
      <c r="E64" s="49"/>
      <c r="F64" s="92"/>
      <c r="G64" s="84" t="str">
        <f>IFERROR(ROUNDDOWN(_xlfn.IFS(
AND(E64="普通",OR(D64='物価指数表(普通)'!$B$2,D64='物価指数表(普通)'!$H$2)),INDEX('基率(福島県)'!$B$2:$D$3,1,1),
AND(E64="普通",OR(D64='物価指数表(普通)'!$C$2,D64='物価指数表(普通)'!$I$2)),INDEX('基率(福島県)'!$B$2:$D$3,1,2),
AND(E64="普通",TRUE),INDEX('基率(福島県)'!$B$2:$D$3,1,3),
AND(E64="住宅",OR(D64='物価指数表(住宅)'!$B$2,D64='物価指数表(住宅)'!$H$2)),INDEX('基率(福島県)'!$B$2:$D$3,2,1),
AND(E64="住宅",OR(D64='物価指数表(住宅)'!$C$2,D64='物価指数表(住宅)'!$I$2)),INDEX('基率(福島県)'!$B$2:$D$3,2,2),
AND(E64="住宅",TRUE),INDEX('基率(福島県)'!$B$2:$D$3,2,3)
)*C64*F64,0),"")</f>
        <v/>
      </c>
      <c r="H64" s="99"/>
      <c r="I64" s="90" t="str">
        <f>IFERROR(
IF(OR(D64="鉄筋③",D64="鉄骨鉄筋④",D64="コンクリートブロック⑤",D64="鉄骨⑥",D64="機械設備(施設構造:耐火)"),
ROUNDDOWN(
C64*H64*_xlfn.IFS(
AND(E64="普通",OR(D64='物価指数表(普通)'!$B$2,D64='物価指数表(普通)'!$H$2)),INDEX('基率(福島県)'!$B$2:$D$3,1,1),
AND(E64="普通",OR(D64='物価指数表(普通)'!$C$2,D64='物価指数表(普通)'!$I$2)),INDEX('基率(福島県)'!$B$2:$D$3,1,2),
AND(E64="普通",TRUE),INDEX('基率(福島県)'!$B$2:$D$3,1,3),
AND(E64="住宅",OR(D64='物価指数表(普通)'!$B$2,D64='物価指数表(普通)'!$H$2)),INDEX('基率(福島県)'!$B$2:$D$3,2,1),
AND(E64="住宅",OR(D64='物価指数表(普通)'!$C$2,D64='物価指数表(普通)'!$I$2)),INDEX('基率(福島県)'!$B$2:$D$3,2,2),
AND(E64="住宅",TRUE),INDEX('基率(福島県)'!$B$2:$D$3,2,3)
)*_xlfn.IFS(
H64=30%,2.4,
H64=40%,2,
H64=50%,1.7,
H64=60%,1.5,
H64=70%,1.35,
H64=80%,1.2),0),""),"")</f>
        <v/>
      </c>
    </row>
    <row r="65" spans="2:9">
      <c r="B65" s="95"/>
      <c r="C65" s="49"/>
      <c r="D65" s="13"/>
      <c r="E65" s="49"/>
      <c r="F65" s="92"/>
      <c r="G65" s="84" t="str">
        <f>IFERROR(ROUNDDOWN(_xlfn.IFS(
AND(E65="普通",OR(D65='物価指数表(普通)'!$B$2,D65='物価指数表(普通)'!$H$2)),INDEX('基率(福島県)'!$B$2:$D$3,1,1),
AND(E65="普通",OR(D65='物価指数表(普通)'!$C$2,D65='物価指数表(普通)'!$I$2)),INDEX('基率(福島県)'!$B$2:$D$3,1,2),
AND(E65="普通",TRUE),INDEX('基率(福島県)'!$B$2:$D$3,1,3),
AND(E65="住宅",OR(D65='物価指数表(住宅)'!$B$2,D65='物価指数表(住宅)'!$H$2)),INDEX('基率(福島県)'!$B$2:$D$3,2,1),
AND(E65="住宅",OR(D65='物価指数表(住宅)'!$C$2,D65='物価指数表(住宅)'!$I$2)),INDEX('基率(福島県)'!$B$2:$D$3,2,2),
AND(E65="住宅",TRUE),INDEX('基率(福島県)'!$B$2:$D$3,2,3)
)*C65*F65,0),"")</f>
        <v/>
      </c>
      <c r="H65" s="99"/>
      <c r="I65" s="90" t="str">
        <f>IFERROR(
IF(OR(D65="鉄筋③",D65="鉄骨鉄筋④",D65="コンクリートブロック⑤",D65="鉄骨⑥",D65="機械設備(施設構造:耐火)"),
ROUNDDOWN(
C65*H65*_xlfn.IFS(
AND(E65="普通",OR(D65='物価指数表(普通)'!$B$2,D65='物価指数表(普通)'!$H$2)),INDEX('基率(福島県)'!$B$2:$D$3,1,1),
AND(E65="普通",OR(D65='物価指数表(普通)'!$C$2,D65='物価指数表(普通)'!$I$2)),INDEX('基率(福島県)'!$B$2:$D$3,1,2),
AND(E65="普通",TRUE),INDEX('基率(福島県)'!$B$2:$D$3,1,3),
AND(E65="住宅",OR(D65='物価指数表(普通)'!$B$2,D65='物価指数表(普通)'!$H$2)),INDEX('基率(福島県)'!$B$2:$D$3,2,1),
AND(E65="住宅",OR(D65='物価指数表(普通)'!$C$2,D65='物価指数表(普通)'!$I$2)),INDEX('基率(福島県)'!$B$2:$D$3,2,2),
AND(E65="住宅",TRUE),INDEX('基率(福島県)'!$B$2:$D$3,2,3)
)*_xlfn.IFS(
H65=30%,2.4,
H65=40%,2,
H65=50%,1.7,
H65=60%,1.5,
H65=70%,1.35,
H65=80%,1.2),0),""),"")</f>
        <v/>
      </c>
    </row>
    <row r="66" spans="2:9">
      <c r="B66" s="95"/>
      <c r="C66" s="49"/>
      <c r="D66" s="13"/>
      <c r="E66" s="49"/>
      <c r="F66" s="92"/>
      <c r="G66" s="84" t="str">
        <f>IFERROR(ROUNDDOWN(_xlfn.IFS(
AND(E66="普通",OR(D66='物価指数表(普通)'!$B$2,D66='物価指数表(普通)'!$H$2)),INDEX('基率(福島県)'!$B$2:$D$3,1,1),
AND(E66="普通",OR(D66='物価指数表(普通)'!$C$2,D66='物価指数表(普通)'!$I$2)),INDEX('基率(福島県)'!$B$2:$D$3,1,2),
AND(E66="普通",TRUE),INDEX('基率(福島県)'!$B$2:$D$3,1,3),
AND(E66="住宅",OR(D66='物価指数表(住宅)'!$B$2,D66='物価指数表(住宅)'!$H$2)),INDEX('基率(福島県)'!$B$2:$D$3,2,1),
AND(E66="住宅",OR(D66='物価指数表(住宅)'!$C$2,D66='物価指数表(住宅)'!$I$2)),INDEX('基率(福島県)'!$B$2:$D$3,2,2),
AND(E66="住宅",TRUE),INDEX('基率(福島県)'!$B$2:$D$3,2,3)
)*C66*F66,0),"")</f>
        <v/>
      </c>
      <c r="H66" s="99"/>
      <c r="I66" s="90" t="str">
        <f>IFERROR(
IF(OR(D66="鉄筋③",D66="鉄骨鉄筋④",D66="コンクリートブロック⑤",D66="鉄骨⑥",D66="機械設備(施設構造:耐火)"),
ROUNDDOWN(
C66*H66*_xlfn.IFS(
AND(E66="普通",OR(D66='物価指数表(普通)'!$B$2,D66='物価指数表(普通)'!$H$2)),INDEX('基率(福島県)'!$B$2:$D$3,1,1),
AND(E66="普通",OR(D66='物価指数表(普通)'!$C$2,D66='物価指数表(普通)'!$I$2)),INDEX('基率(福島県)'!$B$2:$D$3,1,2),
AND(E66="普通",TRUE),INDEX('基率(福島県)'!$B$2:$D$3,1,3),
AND(E66="住宅",OR(D66='物価指数表(普通)'!$B$2,D66='物価指数表(普通)'!$H$2)),INDEX('基率(福島県)'!$B$2:$D$3,2,1),
AND(E66="住宅",OR(D66='物価指数表(普通)'!$C$2,D66='物価指数表(普通)'!$I$2)),INDEX('基率(福島県)'!$B$2:$D$3,2,2),
AND(E66="住宅",TRUE),INDEX('基率(福島県)'!$B$2:$D$3,2,3)
)*_xlfn.IFS(
H66=30%,2.4,
H66=40%,2,
H66=50%,1.7,
H66=60%,1.5,
H66=70%,1.35,
H66=80%,1.2),0),""),"")</f>
        <v/>
      </c>
    </row>
    <row r="67" spans="2:9">
      <c r="B67" s="95"/>
      <c r="C67" s="49"/>
      <c r="D67" s="13"/>
      <c r="E67" s="49"/>
      <c r="F67" s="92"/>
      <c r="G67" s="84" t="str">
        <f>IFERROR(ROUNDDOWN(_xlfn.IFS(
AND(E67="普通",OR(D67='物価指数表(普通)'!$B$2,D67='物価指数表(普通)'!$H$2)),INDEX('基率(福島県)'!$B$2:$D$3,1,1),
AND(E67="普通",OR(D67='物価指数表(普通)'!$C$2,D67='物価指数表(普通)'!$I$2)),INDEX('基率(福島県)'!$B$2:$D$3,1,2),
AND(E67="普通",TRUE),INDEX('基率(福島県)'!$B$2:$D$3,1,3),
AND(E67="住宅",OR(D67='物価指数表(住宅)'!$B$2,D67='物価指数表(住宅)'!$H$2)),INDEX('基率(福島県)'!$B$2:$D$3,2,1),
AND(E67="住宅",OR(D67='物価指数表(住宅)'!$C$2,D67='物価指数表(住宅)'!$I$2)),INDEX('基率(福島県)'!$B$2:$D$3,2,2),
AND(E67="住宅",TRUE),INDEX('基率(福島県)'!$B$2:$D$3,2,3)
)*C67*F67,0),"")</f>
        <v/>
      </c>
      <c r="H67" s="99"/>
      <c r="I67" s="90" t="str">
        <f>IFERROR(
IF(OR(D67="鉄筋③",D67="鉄骨鉄筋④",D67="コンクリートブロック⑤",D67="鉄骨⑥",D67="機械設備(施設構造:耐火)"),
ROUNDDOWN(
C67*H67*_xlfn.IFS(
AND(E67="普通",OR(D67='物価指数表(普通)'!$B$2,D67='物価指数表(普通)'!$H$2)),INDEX('基率(福島県)'!$B$2:$D$3,1,1),
AND(E67="普通",OR(D67='物価指数表(普通)'!$C$2,D67='物価指数表(普通)'!$I$2)),INDEX('基率(福島県)'!$B$2:$D$3,1,2),
AND(E67="普通",TRUE),INDEX('基率(福島県)'!$B$2:$D$3,1,3),
AND(E67="住宅",OR(D67='物価指数表(普通)'!$B$2,D67='物価指数表(普通)'!$H$2)),INDEX('基率(福島県)'!$B$2:$D$3,2,1),
AND(E67="住宅",OR(D67='物価指数表(普通)'!$C$2,D67='物価指数表(普通)'!$I$2)),INDEX('基率(福島県)'!$B$2:$D$3,2,2),
AND(E67="住宅",TRUE),INDEX('基率(福島県)'!$B$2:$D$3,2,3)
)*_xlfn.IFS(
H67=30%,2.4,
H67=40%,2,
H67=50%,1.7,
H67=60%,1.5,
H67=70%,1.35,
H67=80%,1.2),0),""),"")</f>
        <v/>
      </c>
    </row>
    <row r="68" spans="2:9">
      <c r="B68" s="95"/>
      <c r="C68" s="49"/>
      <c r="D68" s="13"/>
      <c r="E68" s="49"/>
      <c r="F68" s="92"/>
      <c r="G68" s="84" t="str">
        <f>IFERROR(ROUNDDOWN(_xlfn.IFS(
AND(E68="普通",OR(D68='物価指数表(普通)'!$B$2,D68='物価指数表(普通)'!$H$2)),INDEX('基率(福島県)'!$B$2:$D$3,1,1),
AND(E68="普通",OR(D68='物価指数表(普通)'!$C$2,D68='物価指数表(普通)'!$I$2)),INDEX('基率(福島県)'!$B$2:$D$3,1,2),
AND(E68="普通",TRUE),INDEX('基率(福島県)'!$B$2:$D$3,1,3),
AND(E68="住宅",OR(D68='物価指数表(住宅)'!$B$2,D68='物価指数表(住宅)'!$H$2)),INDEX('基率(福島県)'!$B$2:$D$3,2,1),
AND(E68="住宅",OR(D68='物価指数表(住宅)'!$C$2,D68='物価指数表(住宅)'!$I$2)),INDEX('基率(福島県)'!$B$2:$D$3,2,2),
AND(E68="住宅",TRUE),INDEX('基率(福島県)'!$B$2:$D$3,2,3)
)*C68*F68,0),"")</f>
        <v/>
      </c>
      <c r="H68" s="99"/>
      <c r="I68" s="90" t="str">
        <f>IFERROR(
IF(OR(D68="鉄筋③",D68="鉄骨鉄筋④",D68="コンクリートブロック⑤",D68="鉄骨⑥",D68="機械設備(施設構造:耐火)"),
ROUNDDOWN(
C68*H68*_xlfn.IFS(
AND(E68="普通",OR(D68='物価指数表(普通)'!$B$2,D68='物価指数表(普通)'!$H$2)),INDEX('基率(福島県)'!$B$2:$D$3,1,1),
AND(E68="普通",OR(D68='物価指数表(普通)'!$C$2,D68='物価指数表(普通)'!$I$2)),INDEX('基率(福島県)'!$B$2:$D$3,1,2),
AND(E68="普通",TRUE),INDEX('基率(福島県)'!$B$2:$D$3,1,3),
AND(E68="住宅",OR(D68='物価指数表(普通)'!$B$2,D68='物価指数表(普通)'!$H$2)),INDEX('基率(福島県)'!$B$2:$D$3,2,1),
AND(E68="住宅",OR(D68='物価指数表(普通)'!$C$2,D68='物価指数表(普通)'!$I$2)),INDEX('基率(福島県)'!$B$2:$D$3,2,2),
AND(E68="住宅",TRUE),INDEX('基率(福島県)'!$B$2:$D$3,2,3)
)*_xlfn.IFS(
H68=30%,2.4,
H68=40%,2,
H68=50%,1.7,
H68=60%,1.5,
H68=70%,1.35,
H68=80%,1.2),0),""),"")</f>
        <v/>
      </c>
    </row>
    <row r="69" spans="2:9">
      <c r="B69" s="95"/>
      <c r="C69" s="49"/>
      <c r="D69" s="13"/>
      <c r="E69" s="49"/>
      <c r="F69" s="92"/>
      <c r="G69" s="84" t="str">
        <f>IFERROR(ROUNDDOWN(_xlfn.IFS(
AND(E69="普通",OR(D69='物価指数表(普通)'!$B$2,D69='物価指数表(普通)'!$H$2)),INDEX('基率(福島県)'!$B$2:$D$3,1,1),
AND(E69="普通",OR(D69='物価指数表(普通)'!$C$2,D69='物価指数表(普通)'!$I$2)),INDEX('基率(福島県)'!$B$2:$D$3,1,2),
AND(E69="普通",TRUE),INDEX('基率(福島県)'!$B$2:$D$3,1,3),
AND(E69="住宅",OR(D69='物価指数表(住宅)'!$B$2,D69='物価指数表(住宅)'!$H$2)),INDEX('基率(福島県)'!$B$2:$D$3,2,1),
AND(E69="住宅",OR(D69='物価指数表(住宅)'!$C$2,D69='物価指数表(住宅)'!$I$2)),INDEX('基率(福島県)'!$B$2:$D$3,2,2),
AND(E69="住宅",TRUE),INDEX('基率(福島県)'!$B$2:$D$3,2,3)
)*C69*F69,0),"")</f>
        <v/>
      </c>
      <c r="H69" s="99"/>
      <c r="I69" s="90" t="str">
        <f>IFERROR(
IF(OR(D69="鉄筋③",D69="鉄骨鉄筋④",D69="コンクリートブロック⑤",D69="鉄骨⑥",D69="機械設備(施設構造:耐火)"),
ROUNDDOWN(
C69*H69*_xlfn.IFS(
AND(E69="普通",OR(D69='物価指数表(普通)'!$B$2,D69='物価指数表(普通)'!$H$2)),INDEX('基率(福島県)'!$B$2:$D$3,1,1),
AND(E69="普通",OR(D69='物価指数表(普通)'!$C$2,D69='物価指数表(普通)'!$I$2)),INDEX('基率(福島県)'!$B$2:$D$3,1,2),
AND(E69="普通",TRUE),INDEX('基率(福島県)'!$B$2:$D$3,1,3),
AND(E69="住宅",OR(D69='物価指数表(普通)'!$B$2,D69='物価指数表(普通)'!$H$2)),INDEX('基率(福島県)'!$B$2:$D$3,2,1),
AND(E69="住宅",OR(D69='物価指数表(普通)'!$C$2,D69='物価指数表(普通)'!$I$2)),INDEX('基率(福島県)'!$B$2:$D$3,2,2),
AND(E69="住宅",TRUE),INDEX('基率(福島県)'!$B$2:$D$3,2,3)
)*_xlfn.IFS(
H69=30%,2.4,
H69=40%,2,
H69=50%,1.7,
H69=60%,1.5,
H69=70%,1.35,
H69=80%,1.2),0),""),"")</f>
        <v/>
      </c>
    </row>
    <row r="70" spans="2:9">
      <c r="B70" s="95"/>
      <c r="C70" s="49"/>
      <c r="D70" s="13"/>
      <c r="E70" s="49"/>
      <c r="F70" s="92"/>
      <c r="G70" s="84" t="str">
        <f>IFERROR(ROUNDDOWN(_xlfn.IFS(
AND(E70="普通",OR(D70='物価指数表(普通)'!$B$2,D70='物価指数表(普通)'!$H$2)),INDEX('基率(福島県)'!$B$2:$D$3,1,1),
AND(E70="普通",OR(D70='物価指数表(普通)'!$C$2,D70='物価指数表(普通)'!$I$2)),INDEX('基率(福島県)'!$B$2:$D$3,1,2),
AND(E70="普通",TRUE),INDEX('基率(福島県)'!$B$2:$D$3,1,3),
AND(E70="住宅",OR(D70='物価指数表(住宅)'!$B$2,D70='物価指数表(住宅)'!$H$2)),INDEX('基率(福島県)'!$B$2:$D$3,2,1),
AND(E70="住宅",OR(D70='物価指数表(住宅)'!$C$2,D70='物価指数表(住宅)'!$I$2)),INDEX('基率(福島県)'!$B$2:$D$3,2,2),
AND(E70="住宅",TRUE),INDEX('基率(福島県)'!$B$2:$D$3,2,3)
)*C70*F70,0),"")</f>
        <v/>
      </c>
      <c r="H70" s="99"/>
      <c r="I70" s="90" t="str">
        <f>IFERROR(
IF(OR(D70="鉄筋③",D70="鉄骨鉄筋④",D70="コンクリートブロック⑤",D70="鉄骨⑥",D70="機械設備(施設構造:耐火)"),
ROUNDDOWN(
C70*H70*_xlfn.IFS(
AND(E70="普通",OR(D70='物価指数表(普通)'!$B$2,D70='物価指数表(普通)'!$H$2)),INDEX('基率(福島県)'!$B$2:$D$3,1,1),
AND(E70="普通",OR(D70='物価指数表(普通)'!$C$2,D70='物価指数表(普通)'!$I$2)),INDEX('基率(福島県)'!$B$2:$D$3,1,2),
AND(E70="普通",TRUE),INDEX('基率(福島県)'!$B$2:$D$3,1,3),
AND(E70="住宅",OR(D70='物価指数表(普通)'!$B$2,D70='物価指数表(普通)'!$H$2)),INDEX('基率(福島県)'!$B$2:$D$3,2,1),
AND(E70="住宅",OR(D70='物価指数表(普通)'!$C$2,D70='物価指数表(普通)'!$I$2)),INDEX('基率(福島県)'!$B$2:$D$3,2,2),
AND(E70="住宅",TRUE),INDEX('基率(福島県)'!$B$2:$D$3,2,3)
)*_xlfn.IFS(
H70=30%,2.4,
H70=40%,2,
H70=50%,1.7,
H70=60%,1.5,
H70=70%,1.35,
H70=80%,1.2),0),""),"")</f>
        <v/>
      </c>
    </row>
    <row r="71" spans="2:9">
      <c r="B71" s="95"/>
      <c r="C71" s="49"/>
      <c r="D71" s="13"/>
      <c r="E71" s="49"/>
      <c r="F71" s="92"/>
      <c r="G71" s="84" t="str">
        <f>IFERROR(ROUNDDOWN(_xlfn.IFS(
AND(E71="普通",OR(D71='物価指数表(普通)'!$B$2,D71='物価指数表(普通)'!$H$2)),INDEX('基率(福島県)'!$B$2:$D$3,1,1),
AND(E71="普通",OR(D71='物価指数表(普通)'!$C$2,D71='物価指数表(普通)'!$I$2)),INDEX('基率(福島県)'!$B$2:$D$3,1,2),
AND(E71="普通",TRUE),INDEX('基率(福島県)'!$B$2:$D$3,1,3),
AND(E71="住宅",OR(D71='物価指数表(住宅)'!$B$2,D71='物価指数表(住宅)'!$H$2)),INDEX('基率(福島県)'!$B$2:$D$3,2,1),
AND(E71="住宅",OR(D71='物価指数表(住宅)'!$C$2,D71='物価指数表(住宅)'!$I$2)),INDEX('基率(福島県)'!$B$2:$D$3,2,2),
AND(E71="住宅",TRUE),INDEX('基率(福島県)'!$B$2:$D$3,2,3)
)*C71*F71,0),"")</f>
        <v/>
      </c>
      <c r="H71" s="99"/>
      <c r="I71" s="90" t="str">
        <f>IFERROR(
IF(OR(D71="鉄筋③",D71="鉄骨鉄筋④",D71="コンクリートブロック⑤",D71="鉄骨⑥",D71="機械設備(施設構造:耐火)"),
ROUNDDOWN(
C71*H71*_xlfn.IFS(
AND(E71="普通",OR(D71='物価指数表(普通)'!$B$2,D71='物価指数表(普通)'!$H$2)),INDEX('基率(福島県)'!$B$2:$D$3,1,1),
AND(E71="普通",OR(D71='物価指数表(普通)'!$C$2,D71='物価指数表(普通)'!$I$2)),INDEX('基率(福島県)'!$B$2:$D$3,1,2),
AND(E71="普通",TRUE),INDEX('基率(福島県)'!$B$2:$D$3,1,3),
AND(E71="住宅",OR(D71='物価指数表(普通)'!$B$2,D71='物価指数表(普通)'!$H$2)),INDEX('基率(福島県)'!$B$2:$D$3,2,1),
AND(E71="住宅",OR(D71='物価指数表(普通)'!$C$2,D71='物価指数表(普通)'!$I$2)),INDEX('基率(福島県)'!$B$2:$D$3,2,2),
AND(E71="住宅",TRUE),INDEX('基率(福島県)'!$B$2:$D$3,2,3)
)*_xlfn.IFS(
H71=30%,2.4,
H71=40%,2,
H71=50%,1.7,
H71=60%,1.5,
H71=70%,1.35,
H71=80%,1.2),0),""),"")</f>
        <v/>
      </c>
    </row>
    <row r="72" spans="2:9">
      <c r="B72" s="95"/>
      <c r="C72" s="49"/>
      <c r="D72" s="13"/>
      <c r="E72" s="49"/>
      <c r="F72" s="92"/>
      <c r="G72" s="84" t="str">
        <f>IFERROR(ROUNDDOWN(_xlfn.IFS(
AND(E72="普通",OR(D72='物価指数表(普通)'!$B$2,D72='物価指数表(普通)'!$H$2)),INDEX('基率(福島県)'!$B$2:$D$3,1,1),
AND(E72="普通",OR(D72='物価指数表(普通)'!$C$2,D72='物価指数表(普通)'!$I$2)),INDEX('基率(福島県)'!$B$2:$D$3,1,2),
AND(E72="普通",TRUE),INDEX('基率(福島県)'!$B$2:$D$3,1,3),
AND(E72="住宅",OR(D72='物価指数表(住宅)'!$B$2,D72='物価指数表(住宅)'!$H$2)),INDEX('基率(福島県)'!$B$2:$D$3,2,1),
AND(E72="住宅",OR(D72='物価指数表(住宅)'!$C$2,D72='物価指数表(住宅)'!$I$2)),INDEX('基率(福島県)'!$B$2:$D$3,2,2),
AND(E72="住宅",TRUE),INDEX('基率(福島県)'!$B$2:$D$3,2,3)
)*C72*F72,0),"")</f>
        <v/>
      </c>
      <c r="H72" s="99"/>
      <c r="I72" s="90" t="str">
        <f>IFERROR(
IF(OR(D72="鉄筋③",D72="鉄骨鉄筋④",D72="コンクリートブロック⑤",D72="鉄骨⑥",D72="機械設備(施設構造:耐火)"),
ROUNDDOWN(
C72*H72*_xlfn.IFS(
AND(E72="普通",OR(D72='物価指数表(普通)'!$B$2,D72='物価指数表(普通)'!$H$2)),INDEX('基率(福島県)'!$B$2:$D$3,1,1),
AND(E72="普通",OR(D72='物価指数表(普通)'!$C$2,D72='物価指数表(普通)'!$I$2)),INDEX('基率(福島県)'!$B$2:$D$3,1,2),
AND(E72="普通",TRUE),INDEX('基率(福島県)'!$B$2:$D$3,1,3),
AND(E72="住宅",OR(D72='物価指数表(普通)'!$B$2,D72='物価指数表(普通)'!$H$2)),INDEX('基率(福島県)'!$B$2:$D$3,2,1),
AND(E72="住宅",OR(D72='物価指数表(普通)'!$C$2,D72='物価指数表(普通)'!$I$2)),INDEX('基率(福島県)'!$B$2:$D$3,2,2),
AND(E72="住宅",TRUE),INDEX('基率(福島県)'!$B$2:$D$3,2,3)
)*_xlfn.IFS(
H72=30%,2.4,
H72=40%,2,
H72=50%,1.7,
H72=60%,1.5,
H72=70%,1.35,
H72=80%,1.2),0),""),"")</f>
        <v/>
      </c>
    </row>
    <row r="73" spans="2:9">
      <c r="B73" s="95"/>
      <c r="C73" s="49"/>
      <c r="D73" s="13"/>
      <c r="E73" s="49"/>
      <c r="F73" s="92"/>
      <c r="G73" s="84" t="str">
        <f>IFERROR(ROUNDDOWN(_xlfn.IFS(
AND(E73="普通",OR(D73='物価指数表(普通)'!$B$2,D73='物価指数表(普通)'!$H$2)),INDEX('基率(福島県)'!$B$2:$D$3,1,1),
AND(E73="普通",OR(D73='物価指数表(普通)'!$C$2,D73='物価指数表(普通)'!$I$2)),INDEX('基率(福島県)'!$B$2:$D$3,1,2),
AND(E73="普通",TRUE),INDEX('基率(福島県)'!$B$2:$D$3,1,3),
AND(E73="住宅",OR(D73='物価指数表(住宅)'!$B$2,D73='物価指数表(住宅)'!$H$2)),INDEX('基率(福島県)'!$B$2:$D$3,2,1),
AND(E73="住宅",OR(D73='物価指数表(住宅)'!$C$2,D73='物価指数表(住宅)'!$I$2)),INDEX('基率(福島県)'!$B$2:$D$3,2,2),
AND(E73="住宅",TRUE),INDEX('基率(福島県)'!$B$2:$D$3,2,3)
)*C73*F73,0),"")</f>
        <v/>
      </c>
      <c r="H73" s="99"/>
      <c r="I73" s="90" t="str">
        <f>IFERROR(
IF(OR(D73="鉄筋③",D73="鉄骨鉄筋④",D73="コンクリートブロック⑤",D73="鉄骨⑥",D73="機械設備(施設構造:耐火)"),
ROUNDDOWN(
C73*H73*_xlfn.IFS(
AND(E73="普通",OR(D73='物価指数表(普通)'!$B$2,D73='物価指数表(普通)'!$H$2)),INDEX('基率(福島県)'!$B$2:$D$3,1,1),
AND(E73="普通",OR(D73='物価指数表(普通)'!$C$2,D73='物価指数表(普通)'!$I$2)),INDEX('基率(福島県)'!$B$2:$D$3,1,2),
AND(E73="普通",TRUE),INDEX('基率(福島県)'!$B$2:$D$3,1,3),
AND(E73="住宅",OR(D73='物価指数表(普通)'!$B$2,D73='物価指数表(普通)'!$H$2)),INDEX('基率(福島県)'!$B$2:$D$3,2,1),
AND(E73="住宅",OR(D73='物価指数表(普通)'!$C$2,D73='物価指数表(普通)'!$I$2)),INDEX('基率(福島県)'!$B$2:$D$3,2,2),
AND(E73="住宅",TRUE),INDEX('基率(福島県)'!$B$2:$D$3,2,3)
)*_xlfn.IFS(
H73=30%,2.4,
H73=40%,2,
H73=50%,1.7,
H73=60%,1.5,
H73=70%,1.35,
H73=80%,1.2),0),""),"")</f>
        <v/>
      </c>
    </row>
    <row r="74" spans="2:9">
      <c r="B74" s="95"/>
      <c r="C74" s="49"/>
      <c r="D74" s="13"/>
      <c r="E74" s="49"/>
      <c r="F74" s="92"/>
      <c r="G74" s="84" t="str">
        <f>IFERROR(ROUNDDOWN(_xlfn.IFS(
AND(E74="普通",OR(D74='物価指数表(普通)'!$B$2,D74='物価指数表(普通)'!$H$2)),INDEX('基率(福島県)'!$B$2:$D$3,1,1),
AND(E74="普通",OR(D74='物価指数表(普通)'!$C$2,D74='物価指数表(普通)'!$I$2)),INDEX('基率(福島県)'!$B$2:$D$3,1,2),
AND(E74="普通",TRUE),INDEX('基率(福島県)'!$B$2:$D$3,1,3),
AND(E74="住宅",OR(D74='物価指数表(住宅)'!$B$2,D74='物価指数表(住宅)'!$H$2)),INDEX('基率(福島県)'!$B$2:$D$3,2,1),
AND(E74="住宅",OR(D74='物価指数表(住宅)'!$C$2,D74='物価指数表(住宅)'!$I$2)),INDEX('基率(福島県)'!$B$2:$D$3,2,2),
AND(E74="住宅",TRUE),INDEX('基率(福島県)'!$B$2:$D$3,2,3)
)*C74*F74,0),"")</f>
        <v/>
      </c>
      <c r="H74" s="99"/>
      <c r="I74" s="90" t="str">
        <f>IFERROR(
IF(OR(D74="鉄筋③",D74="鉄骨鉄筋④",D74="コンクリートブロック⑤",D74="鉄骨⑥",D74="機械設備(施設構造:耐火)"),
ROUNDDOWN(
C74*H74*_xlfn.IFS(
AND(E74="普通",OR(D74='物価指数表(普通)'!$B$2,D74='物価指数表(普通)'!$H$2)),INDEX('基率(福島県)'!$B$2:$D$3,1,1),
AND(E74="普通",OR(D74='物価指数表(普通)'!$C$2,D74='物価指数表(普通)'!$I$2)),INDEX('基率(福島県)'!$B$2:$D$3,1,2),
AND(E74="普通",TRUE),INDEX('基率(福島県)'!$B$2:$D$3,1,3),
AND(E74="住宅",OR(D74='物価指数表(普通)'!$B$2,D74='物価指数表(普通)'!$H$2)),INDEX('基率(福島県)'!$B$2:$D$3,2,1),
AND(E74="住宅",OR(D74='物価指数表(普通)'!$C$2,D74='物価指数表(普通)'!$I$2)),INDEX('基率(福島県)'!$B$2:$D$3,2,2),
AND(E74="住宅",TRUE),INDEX('基率(福島県)'!$B$2:$D$3,2,3)
)*_xlfn.IFS(
H74=30%,2.4,
H74=40%,2,
H74=50%,1.7,
H74=60%,1.5,
H74=70%,1.35,
H74=80%,1.2),0),""),"")</f>
        <v/>
      </c>
    </row>
    <row r="75" spans="2:9">
      <c r="B75" s="95"/>
      <c r="C75" s="49"/>
      <c r="D75" s="13"/>
      <c r="E75" s="49"/>
      <c r="F75" s="92"/>
      <c r="G75" s="84" t="str">
        <f>IFERROR(ROUNDDOWN(_xlfn.IFS(
AND(E75="普通",OR(D75='物価指数表(普通)'!$B$2,D75='物価指数表(普通)'!$H$2)),INDEX('基率(福島県)'!$B$2:$D$3,1,1),
AND(E75="普通",OR(D75='物価指数表(普通)'!$C$2,D75='物価指数表(普通)'!$I$2)),INDEX('基率(福島県)'!$B$2:$D$3,1,2),
AND(E75="普通",TRUE),INDEX('基率(福島県)'!$B$2:$D$3,1,3),
AND(E75="住宅",OR(D75='物価指数表(住宅)'!$B$2,D75='物価指数表(住宅)'!$H$2)),INDEX('基率(福島県)'!$B$2:$D$3,2,1),
AND(E75="住宅",OR(D75='物価指数表(住宅)'!$C$2,D75='物価指数表(住宅)'!$I$2)),INDEX('基率(福島県)'!$B$2:$D$3,2,2),
AND(E75="住宅",TRUE),INDEX('基率(福島県)'!$B$2:$D$3,2,3)
)*C75*F75,0),"")</f>
        <v/>
      </c>
      <c r="H75" s="99"/>
      <c r="I75" s="90" t="str">
        <f>IFERROR(
IF(OR(D75="鉄筋③",D75="鉄骨鉄筋④",D75="コンクリートブロック⑤",D75="鉄骨⑥",D75="機械設備(施設構造:耐火)"),
ROUNDDOWN(
C75*H75*_xlfn.IFS(
AND(E75="普通",OR(D75='物価指数表(普通)'!$B$2,D75='物価指数表(普通)'!$H$2)),INDEX('基率(福島県)'!$B$2:$D$3,1,1),
AND(E75="普通",OR(D75='物価指数表(普通)'!$C$2,D75='物価指数表(普通)'!$I$2)),INDEX('基率(福島県)'!$B$2:$D$3,1,2),
AND(E75="普通",TRUE),INDEX('基率(福島県)'!$B$2:$D$3,1,3),
AND(E75="住宅",OR(D75='物価指数表(普通)'!$B$2,D75='物価指数表(普通)'!$H$2)),INDEX('基率(福島県)'!$B$2:$D$3,2,1),
AND(E75="住宅",OR(D75='物価指数表(普通)'!$C$2,D75='物価指数表(普通)'!$I$2)),INDEX('基率(福島県)'!$B$2:$D$3,2,2),
AND(E75="住宅",TRUE),INDEX('基率(福島県)'!$B$2:$D$3,2,3)
)*_xlfn.IFS(
H75=30%,2.4,
H75=40%,2,
H75=50%,1.7,
H75=60%,1.5,
H75=70%,1.35,
H75=80%,1.2),0),""),"")</f>
        <v/>
      </c>
    </row>
    <row r="76" spans="2:9">
      <c r="B76" s="95"/>
      <c r="C76" s="49"/>
      <c r="D76" s="13"/>
      <c r="E76" s="49"/>
      <c r="F76" s="92"/>
      <c r="G76" s="84" t="str">
        <f>IFERROR(ROUNDDOWN(_xlfn.IFS(
AND(E76="普通",OR(D76='物価指数表(普通)'!$B$2,D76='物価指数表(普通)'!$H$2)),INDEX('基率(福島県)'!$B$2:$D$3,1,1),
AND(E76="普通",OR(D76='物価指数表(普通)'!$C$2,D76='物価指数表(普通)'!$I$2)),INDEX('基率(福島県)'!$B$2:$D$3,1,2),
AND(E76="普通",TRUE),INDEX('基率(福島県)'!$B$2:$D$3,1,3),
AND(E76="住宅",OR(D76='物価指数表(住宅)'!$B$2,D76='物価指数表(住宅)'!$H$2)),INDEX('基率(福島県)'!$B$2:$D$3,2,1),
AND(E76="住宅",OR(D76='物価指数表(住宅)'!$C$2,D76='物価指数表(住宅)'!$I$2)),INDEX('基率(福島県)'!$B$2:$D$3,2,2),
AND(E76="住宅",TRUE),INDEX('基率(福島県)'!$B$2:$D$3,2,3)
)*C76*F76,0),"")</f>
        <v/>
      </c>
      <c r="H76" s="99"/>
      <c r="I76" s="90" t="str">
        <f>IFERROR(
IF(OR(D76="鉄筋③",D76="鉄骨鉄筋④",D76="コンクリートブロック⑤",D76="鉄骨⑥",D76="機械設備(施設構造:耐火)"),
ROUNDDOWN(
C76*H76*_xlfn.IFS(
AND(E76="普通",OR(D76='物価指数表(普通)'!$B$2,D76='物価指数表(普通)'!$H$2)),INDEX('基率(福島県)'!$B$2:$D$3,1,1),
AND(E76="普通",OR(D76='物価指数表(普通)'!$C$2,D76='物価指数表(普通)'!$I$2)),INDEX('基率(福島県)'!$B$2:$D$3,1,2),
AND(E76="普通",TRUE),INDEX('基率(福島県)'!$B$2:$D$3,1,3),
AND(E76="住宅",OR(D76='物価指数表(普通)'!$B$2,D76='物価指数表(普通)'!$H$2)),INDEX('基率(福島県)'!$B$2:$D$3,2,1),
AND(E76="住宅",OR(D76='物価指数表(普通)'!$C$2,D76='物価指数表(普通)'!$I$2)),INDEX('基率(福島県)'!$B$2:$D$3,2,2),
AND(E76="住宅",TRUE),INDEX('基率(福島県)'!$B$2:$D$3,2,3)
)*_xlfn.IFS(
H76=30%,2.4,
H76=40%,2,
H76=50%,1.7,
H76=60%,1.5,
H76=70%,1.35,
H76=80%,1.2),0),""),"")</f>
        <v/>
      </c>
    </row>
    <row r="77" spans="2:9">
      <c r="B77" s="95"/>
      <c r="C77" s="49"/>
      <c r="D77" s="13"/>
      <c r="E77" s="49"/>
      <c r="F77" s="92"/>
      <c r="G77" s="84" t="str">
        <f>IFERROR(ROUNDDOWN(_xlfn.IFS(
AND(E77="普通",OR(D77='物価指数表(普通)'!$B$2,D77='物価指数表(普通)'!$H$2)),INDEX('基率(福島県)'!$B$2:$D$3,1,1),
AND(E77="普通",OR(D77='物価指数表(普通)'!$C$2,D77='物価指数表(普通)'!$I$2)),INDEX('基率(福島県)'!$B$2:$D$3,1,2),
AND(E77="普通",TRUE),INDEX('基率(福島県)'!$B$2:$D$3,1,3),
AND(E77="住宅",OR(D77='物価指数表(住宅)'!$B$2,D77='物価指数表(住宅)'!$H$2)),INDEX('基率(福島県)'!$B$2:$D$3,2,1),
AND(E77="住宅",OR(D77='物価指数表(住宅)'!$C$2,D77='物価指数表(住宅)'!$I$2)),INDEX('基率(福島県)'!$B$2:$D$3,2,2),
AND(E77="住宅",TRUE),INDEX('基率(福島県)'!$B$2:$D$3,2,3)
)*C77*F77,0),"")</f>
        <v/>
      </c>
      <c r="H77" s="99"/>
      <c r="I77" s="90" t="str">
        <f>IFERROR(
IF(OR(D77="鉄筋③",D77="鉄骨鉄筋④",D77="コンクリートブロック⑤",D77="鉄骨⑥",D77="機械設備(施設構造:耐火)"),
ROUNDDOWN(
C77*H77*_xlfn.IFS(
AND(E77="普通",OR(D77='物価指数表(普通)'!$B$2,D77='物価指数表(普通)'!$H$2)),INDEX('基率(福島県)'!$B$2:$D$3,1,1),
AND(E77="普通",OR(D77='物価指数表(普通)'!$C$2,D77='物価指数表(普通)'!$I$2)),INDEX('基率(福島県)'!$B$2:$D$3,1,2),
AND(E77="普通",TRUE),INDEX('基率(福島県)'!$B$2:$D$3,1,3),
AND(E77="住宅",OR(D77='物価指数表(普通)'!$B$2,D77='物価指数表(普通)'!$H$2)),INDEX('基率(福島県)'!$B$2:$D$3,2,1),
AND(E77="住宅",OR(D77='物価指数表(普通)'!$C$2,D77='物価指数表(普通)'!$I$2)),INDEX('基率(福島県)'!$B$2:$D$3,2,2),
AND(E77="住宅",TRUE),INDEX('基率(福島県)'!$B$2:$D$3,2,3)
)*_xlfn.IFS(
H77=30%,2.4,
H77=40%,2,
H77=50%,1.7,
H77=60%,1.5,
H77=70%,1.35,
H77=80%,1.2),0),""),"")</f>
        <v/>
      </c>
    </row>
    <row r="78" spans="2:9">
      <c r="B78" s="95"/>
      <c r="C78" s="49"/>
      <c r="D78" s="13"/>
      <c r="E78" s="49"/>
      <c r="F78" s="92"/>
      <c r="G78" s="84" t="str">
        <f>IFERROR(ROUNDDOWN(_xlfn.IFS(
AND(E78="普通",OR(D78='物価指数表(普通)'!$B$2,D78='物価指数表(普通)'!$H$2)),INDEX('基率(福島県)'!$B$2:$D$3,1,1),
AND(E78="普通",OR(D78='物価指数表(普通)'!$C$2,D78='物価指数表(普通)'!$I$2)),INDEX('基率(福島県)'!$B$2:$D$3,1,2),
AND(E78="普通",TRUE),INDEX('基率(福島県)'!$B$2:$D$3,1,3),
AND(E78="住宅",OR(D78='物価指数表(住宅)'!$B$2,D78='物価指数表(住宅)'!$H$2)),INDEX('基率(福島県)'!$B$2:$D$3,2,1),
AND(E78="住宅",OR(D78='物価指数表(住宅)'!$C$2,D78='物価指数表(住宅)'!$I$2)),INDEX('基率(福島県)'!$B$2:$D$3,2,2),
AND(E78="住宅",TRUE),INDEX('基率(福島県)'!$B$2:$D$3,2,3)
)*C78*F78,0),"")</f>
        <v/>
      </c>
      <c r="H78" s="99"/>
      <c r="I78" s="90" t="str">
        <f>IFERROR(
IF(OR(D78="鉄筋③",D78="鉄骨鉄筋④",D78="コンクリートブロック⑤",D78="鉄骨⑥",D78="機械設備(施設構造:耐火)"),
ROUNDDOWN(
C78*H78*_xlfn.IFS(
AND(E78="普通",OR(D78='物価指数表(普通)'!$B$2,D78='物価指数表(普通)'!$H$2)),INDEX('基率(福島県)'!$B$2:$D$3,1,1),
AND(E78="普通",OR(D78='物価指数表(普通)'!$C$2,D78='物価指数表(普通)'!$I$2)),INDEX('基率(福島県)'!$B$2:$D$3,1,2),
AND(E78="普通",TRUE),INDEX('基率(福島県)'!$B$2:$D$3,1,3),
AND(E78="住宅",OR(D78='物価指数表(普通)'!$B$2,D78='物価指数表(普通)'!$H$2)),INDEX('基率(福島県)'!$B$2:$D$3,2,1),
AND(E78="住宅",OR(D78='物価指数表(普通)'!$C$2,D78='物価指数表(普通)'!$I$2)),INDEX('基率(福島県)'!$B$2:$D$3,2,2),
AND(E78="住宅",TRUE),INDEX('基率(福島県)'!$B$2:$D$3,2,3)
)*_xlfn.IFS(
H78=30%,2.4,
H78=40%,2,
H78=50%,1.7,
H78=60%,1.5,
H78=70%,1.35,
H78=80%,1.2),0),""),"")</f>
        <v/>
      </c>
    </row>
    <row r="79" spans="2:9">
      <c r="B79" s="95"/>
      <c r="C79" s="49"/>
      <c r="D79" s="13"/>
      <c r="E79" s="49"/>
      <c r="F79" s="92"/>
      <c r="G79" s="84" t="str">
        <f>IFERROR(ROUNDDOWN(_xlfn.IFS(
AND(E79="普通",OR(D79='物価指数表(普通)'!$B$2,D79='物価指数表(普通)'!$H$2)),INDEX('基率(福島県)'!$B$2:$D$3,1,1),
AND(E79="普通",OR(D79='物価指数表(普通)'!$C$2,D79='物価指数表(普通)'!$I$2)),INDEX('基率(福島県)'!$B$2:$D$3,1,2),
AND(E79="普通",TRUE),INDEX('基率(福島県)'!$B$2:$D$3,1,3),
AND(E79="住宅",OR(D79='物価指数表(住宅)'!$B$2,D79='物価指数表(住宅)'!$H$2)),INDEX('基率(福島県)'!$B$2:$D$3,2,1),
AND(E79="住宅",OR(D79='物価指数表(住宅)'!$C$2,D79='物価指数表(住宅)'!$I$2)),INDEX('基率(福島県)'!$B$2:$D$3,2,2),
AND(E79="住宅",TRUE),INDEX('基率(福島県)'!$B$2:$D$3,2,3)
)*C79*F79,0),"")</f>
        <v/>
      </c>
      <c r="H79" s="99"/>
      <c r="I79" s="90" t="str">
        <f>IFERROR(
IF(OR(D79="鉄筋③",D79="鉄骨鉄筋④",D79="コンクリートブロック⑤",D79="鉄骨⑥",D79="機械設備(施設構造:耐火)"),
ROUNDDOWN(
C79*H79*_xlfn.IFS(
AND(E79="普通",OR(D79='物価指数表(普通)'!$B$2,D79='物価指数表(普通)'!$H$2)),INDEX('基率(福島県)'!$B$2:$D$3,1,1),
AND(E79="普通",OR(D79='物価指数表(普通)'!$C$2,D79='物価指数表(普通)'!$I$2)),INDEX('基率(福島県)'!$B$2:$D$3,1,2),
AND(E79="普通",TRUE),INDEX('基率(福島県)'!$B$2:$D$3,1,3),
AND(E79="住宅",OR(D79='物価指数表(普通)'!$B$2,D79='物価指数表(普通)'!$H$2)),INDEX('基率(福島県)'!$B$2:$D$3,2,1),
AND(E79="住宅",OR(D79='物価指数表(普通)'!$C$2,D79='物価指数表(普通)'!$I$2)),INDEX('基率(福島県)'!$B$2:$D$3,2,2),
AND(E79="住宅",TRUE),INDEX('基率(福島県)'!$B$2:$D$3,2,3)
)*_xlfn.IFS(
H79=30%,2.4,
H79=40%,2,
H79=50%,1.7,
H79=60%,1.5,
H79=70%,1.35,
H79=80%,1.2),0),""),"")</f>
        <v/>
      </c>
    </row>
    <row r="80" spans="2:9">
      <c r="B80" s="95"/>
      <c r="C80" s="49"/>
      <c r="D80" s="13"/>
      <c r="E80" s="49"/>
      <c r="F80" s="92"/>
      <c r="G80" s="84" t="str">
        <f>IFERROR(ROUNDDOWN(_xlfn.IFS(
AND(E80="普通",OR(D80='物価指数表(普通)'!$B$2,D80='物価指数表(普通)'!$H$2)),INDEX('基率(福島県)'!$B$2:$D$3,1,1),
AND(E80="普通",OR(D80='物価指数表(普通)'!$C$2,D80='物価指数表(普通)'!$I$2)),INDEX('基率(福島県)'!$B$2:$D$3,1,2),
AND(E80="普通",TRUE),INDEX('基率(福島県)'!$B$2:$D$3,1,3),
AND(E80="住宅",OR(D80='物価指数表(住宅)'!$B$2,D80='物価指数表(住宅)'!$H$2)),INDEX('基率(福島県)'!$B$2:$D$3,2,1),
AND(E80="住宅",OR(D80='物価指数表(住宅)'!$C$2,D80='物価指数表(住宅)'!$I$2)),INDEX('基率(福島県)'!$B$2:$D$3,2,2),
AND(E80="住宅",TRUE),INDEX('基率(福島県)'!$B$2:$D$3,2,3)
)*C80*F80,0),"")</f>
        <v/>
      </c>
      <c r="H80" s="99"/>
      <c r="I80" s="90" t="str">
        <f>IFERROR(
IF(OR(D80="鉄筋③",D80="鉄骨鉄筋④",D80="コンクリートブロック⑤",D80="鉄骨⑥",D80="機械設備(施設構造:耐火)"),
ROUNDDOWN(
C80*H80*_xlfn.IFS(
AND(E80="普通",OR(D80='物価指数表(普通)'!$B$2,D80='物価指数表(普通)'!$H$2)),INDEX('基率(福島県)'!$B$2:$D$3,1,1),
AND(E80="普通",OR(D80='物価指数表(普通)'!$C$2,D80='物価指数表(普通)'!$I$2)),INDEX('基率(福島県)'!$B$2:$D$3,1,2),
AND(E80="普通",TRUE),INDEX('基率(福島県)'!$B$2:$D$3,1,3),
AND(E80="住宅",OR(D80='物価指数表(普通)'!$B$2,D80='物価指数表(普通)'!$H$2)),INDEX('基率(福島県)'!$B$2:$D$3,2,1),
AND(E80="住宅",OR(D80='物価指数表(普通)'!$C$2,D80='物価指数表(普通)'!$I$2)),INDEX('基率(福島県)'!$B$2:$D$3,2,2),
AND(E80="住宅",TRUE),INDEX('基率(福島県)'!$B$2:$D$3,2,3)
)*_xlfn.IFS(
H80=30%,2.4,
H80=40%,2,
H80=50%,1.7,
H80=60%,1.5,
H80=70%,1.35,
H80=80%,1.2),0),""),"")</f>
        <v/>
      </c>
    </row>
    <row r="81" spans="2:9">
      <c r="B81" s="95"/>
      <c r="C81" s="49"/>
      <c r="D81" s="13"/>
      <c r="E81" s="49"/>
      <c r="F81" s="92"/>
      <c r="G81" s="84" t="str">
        <f>IFERROR(ROUNDDOWN(_xlfn.IFS(
AND(E81="普通",OR(D81='物価指数表(普通)'!$B$2,D81='物価指数表(普通)'!$H$2)),INDEX('基率(福島県)'!$B$2:$D$3,1,1),
AND(E81="普通",OR(D81='物価指数表(普通)'!$C$2,D81='物価指数表(普通)'!$I$2)),INDEX('基率(福島県)'!$B$2:$D$3,1,2),
AND(E81="普通",TRUE),INDEX('基率(福島県)'!$B$2:$D$3,1,3),
AND(E81="住宅",OR(D81='物価指数表(住宅)'!$B$2,D81='物価指数表(住宅)'!$H$2)),INDEX('基率(福島県)'!$B$2:$D$3,2,1),
AND(E81="住宅",OR(D81='物価指数表(住宅)'!$C$2,D81='物価指数表(住宅)'!$I$2)),INDEX('基率(福島県)'!$B$2:$D$3,2,2),
AND(E81="住宅",TRUE),INDEX('基率(福島県)'!$B$2:$D$3,2,3)
)*C81*F81,0),"")</f>
        <v/>
      </c>
      <c r="H81" s="99"/>
      <c r="I81" s="90" t="str">
        <f>IFERROR(
IF(OR(D81="鉄筋③",D81="鉄骨鉄筋④",D81="コンクリートブロック⑤",D81="鉄骨⑥",D81="機械設備(施設構造:耐火)"),
ROUNDDOWN(
C81*H81*_xlfn.IFS(
AND(E81="普通",OR(D81='物価指数表(普通)'!$B$2,D81='物価指数表(普通)'!$H$2)),INDEX('基率(福島県)'!$B$2:$D$3,1,1),
AND(E81="普通",OR(D81='物価指数表(普通)'!$C$2,D81='物価指数表(普通)'!$I$2)),INDEX('基率(福島県)'!$B$2:$D$3,1,2),
AND(E81="普通",TRUE),INDEX('基率(福島県)'!$B$2:$D$3,1,3),
AND(E81="住宅",OR(D81='物価指数表(普通)'!$B$2,D81='物価指数表(普通)'!$H$2)),INDEX('基率(福島県)'!$B$2:$D$3,2,1),
AND(E81="住宅",OR(D81='物価指数表(普通)'!$C$2,D81='物価指数表(普通)'!$I$2)),INDEX('基率(福島県)'!$B$2:$D$3,2,2),
AND(E81="住宅",TRUE),INDEX('基率(福島県)'!$B$2:$D$3,2,3)
)*_xlfn.IFS(
H81=30%,2.4,
H81=40%,2,
H81=50%,1.7,
H81=60%,1.5,
H81=70%,1.35,
H81=80%,1.2),0),""),"")</f>
        <v/>
      </c>
    </row>
    <row r="82" spans="2:9">
      <c r="B82" s="95"/>
      <c r="C82" s="49"/>
      <c r="D82" s="13"/>
      <c r="E82" s="49"/>
      <c r="F82" s="92"/>
      <c r="G82" s="84" t="str">
        <f>IFERROR(ROUNDDOWN(_xlfn.IFS(
AND(E82="普通",OR(D82='物価指数表(普通)'!$B$2,D82='物価指数表(普通)'!$H$2)),INDEX('基率(福島県)'!$B$2:$D$3,1,1),
AND(E82="普通",OR(D82='物価指数表(普通)'!$C$2,D82='物価指数表(普通)'!$I$2)),INDEX('基率(福島県)'!$B$2:$D$3,1,2),
AND(E82="普通",TRUE),INDEX('基率(福島県)'!$B$2:$D$3,1,3),
AND(E82="住宅",OR(D82='物価指数表(住宅)'!$B$2,D82='物価指数表(住宅)'!$H$2)),INDEX('基率(福島県)'!$B$2:$D$3,2,1),
AND(E82="住宅",OR(D82='物価指数表(住宅)'!$C$2,D82='物価指数表(住宅)'!$I$2)),INDEX('基率(福島県)'!$B$2:$D$3,2,2),
AND(E82="住宅",TRUE),INDEX('基率(福島県)'!$B$2:$D$3,2,3)
)*C82*F82,0),"")</f>
        <v/>
      </c>
      <c r="H82" s="99"/>
      <c r="I82" s="90" t="str">
        <f>IFERROR(
IF(OR(D82="鉄筋③",D82="鉄骨鉄筋④",D82="コンクリートブロック⑤",D82="鉄骨⑥",D82="機械設備(施設構造:耐火)"),
ROUNDDOWN(
C82*H82*_xlfn.IFS(
AND(E82="普通",OR(D82='物価指数表(普通)'!$B$2,D82='物価指数表(普通)'!$H$2)),INDEX('基率(福島県)'!$B$2:$D$3,1,1),
AND(E82="普通",OR(D82='物価指数表(普通)'!$C$2,D82='物価指数表(普通)'!$I$2)),INDEX('基率(福島県)'!$B$2:$D$3,1,2),
AND(E82="普通",TRUE),INDEX('基率(福島県)'!$B$2:$D$3,1,3),
AND(E82="住宅",OR(D82='物価指数表(普通)'!$B$2,D82='物価指数表(普通)'!$H$2)),INDEX('基率(福島県)'!$B$2:$D$3,2,1),
AND(E82="住宅",OR(D82='物価指数表(普通)'!$C$2,D82='物価指数表(普通)'!$I$2)),INDEX('基率(福島県)'!$B$2:$D$3,2,2),
AND(E82="住宅",TRUE),INDEX('基率(福島県)'!$B$2:$D$3,2,3)
)*_xlfn.IFS(
H82=30%,2.4,
H82=40%,2,
H82=50%,1.7,
H82=60%,1.5,
H82=70%,1.35,
H82=80%,1.2),0),""),"")</f>
        <v/>
      </c>
    </row>
    <row r="83" spans="2:9">
      <c r="B83" s="95"/>
      <c r="C83" s="49"/>
      <c r="D83" s="13"/>
      <c r="E83" s="49"/>
      <c r="F83" s="92"/>
      <c r="G83" s="84" t="str">
        <f>IFERROR(ROUNDDOWN(_xlfn.IFS(
AND(E83="普通",OR(D83='物価指数表(普通)'!$B$2,D83='物価指数表(普通)'!$H$2)),INDEX('基率(福島県)'!$B$2:$D$3,1,1),
AND(E83="普通",OR(D83='物価指数表(普通)'!$C$2,D83='物価指数表(普通)'!$I$2)),INDEX('基率(福島県)'!$B$2:$D$3,1,2),
AND(E83="普通",TRUE),INDEX('基率(福島県)'!$B$2:$D$3,1,3),
AND(E83="住宅",OR(D83='物価指数表(住宅)'!$B$2,D83='物価指数表(住宅)'!$H$2)),INDEX('基率(福島県)'!$B$2:$D$3,2,1),
AND(E83="住宅",OR(D83='物価指数表(住宅)'!$C$2,D83='物価指数表(住宅)'!$I$2)),INDEX('基率(福島県)'!$B$2:$D$3,2,2),
AND(E83="住宅",TRUE),INDEX('基率(福島県)'!$B$2:$D$3,2,3)
)*C83*F83,0),"")</f>
        <v/>
      </c>
      <c r="H83" s="99"/>
      <c r="I83" s="90" t="str">
        <f>IFERROR(
IF(OR(D83="鉄筋③",D83="鉄骨鉄筋④",D83="コンクリートブロック⑤",D83="鉄骨⑥",D83="機械設備(施設構造:耐火)"),
ROUNDDOWN(
C83*H83*_xlfn.IFS(
AND(E83="普通",OR(D83='物価指数表(普通)'!$B$2,D83='物価指数表(普通)'!$H$2)),INDEX('基率(福島県)'!$B$2:$D$3,1,1),
AND(E83="普通",OR(D83='物価指数表(普通)'!$C$2,D83='物価指数表(普通)'!$I$2)),INDEX('基率(福島県)'!$B$2:$D$3,1,2),
AND(E83="普通",TRUE),INDEX('基率(福島県)'!$B$2:$D$3,1,3),
AND(E83="住宅",OR(D83='物価指数表(普通)'!$B$2,D83='物価指数表(普通)'!$H$2)),INDEX('基率(福島県)'!$B$2:$D$3,2,1),
AND(E83="住宅",OR(D83='物価指数表(普通)'!$C$2,D83='物価指数表(普通)'!$I$2)),INDEX('基率(福島県)'!$B$2:$D$3,2,2),
AND(E83="住宅",TRUE),INDEX('基率(福島県)'!$B$2:$D$3,2,3)
)*_xlfn.IFS(
H83=30%,2.4,
H83=40%,2,
H83=50%,1.7,
H83=60%,1.5,
H83=70%,1.35,
H83=80%,1.2),0),""),"")</f>
        <v/>
      </c>
    </row>
    <row r="84" spans="2:9">
      <c r="B84" s="95"/>
      <c r="C84" s="49"/>
      <c r="D84" s="13"/>
      <c r="E84" s="49"/>
      <c r="F84" s="92"/>
      <c r="G84" s="84" t="str">
        <f>IFERROR(ROUNDDOWN(_xlfn.IFS(
AND(E84="普通",OR(D84='物価指数表(普通)'!$B$2,D84='物価指数表(普通)'!$H$2)),INDEX('基率(福島県)'!$B$2:$D$3,1,1),
AND(E84="普通",OR(D84='物価指数表(普通)'!$C$2,D84='物価指数表(普通)'!$I$2)),INDEX('基率(福島県)'!$B$2:$D$3,1,2),
AND(E84="普通",TRUE),INDEX('基率(福島県)'!$B$2:$D$3,1,3),
AND(E84="住宅",OR(D84='物価指数表(住宅)'!$B$2,D84='物価指数表(住宅)'!$H$2)),INDEX('基率(福島県)'!$B$2:$D$3,2,1),
AND(E84="住宅",OR(D84='物価指数表(住宅)'!$C$2,D84='物価指数表(住宅)'!$I$2)),INDEX('基率(福島県)'!$B$2:$D$3,2,2),
AND(E84="住宅",TRUE),INDEX('基率(福島県)'!$B$2:$D$3,2,3)
)*C84*F84,0),"")</f>
        <v/>
      </c>
      <c r="H84" s="99"/>
      <c r="I84" s="90" t="str">
        <f>IFERROR(
IF(OR(D84="鉄筋③",D84="鉄骨鉄筋④",D84="コンクリートブロック⑤",D84="鉄骨⑥",D84="機械設備(施設構造:耐火)"),
ROUNDDOWN(
C84*H84*_xlfn.IFS(
AND(E84="普通",OR(D84='物価指数表(普通)'!$B$2,D84='物価指数表(普通)'!$H$2)),INDEX('基率(福島県)'!$B$2:$D$3,1,1),
AND(E84="普通",OR(D84='物価指数表(普通)'!$C$2,D84='物価指数表(普通)'!$I$2)),INDEX('基率(福島県)'!$B$2:$D$3,1,2),
AND(E84="普通",TRUE),INDEX('基率(福島県)'!$B$2:$D$3,1,3),
AND(E84="住宅",OR(D84='物価指数表(普通)'!$B$2,D84='物価指数表(普通)'!$H$2)),INDEX('基率(福島県)'!$B$2:$D$3,2,1),
AND(E84="住宅",OR(D84='物価指数表(普通)'!$C$2,D84='物価指数表(普通)'!$I$2)),INDEX('基率(福島県)'!$B$2:$D$3,2,2),
AND(E84="住宅",TRUE),INDEX('基率(福島県)'!$B$2:$D$3,2,3)
)*_xlfn.IFS(
H84=30%,2.4,
H84=40%,2,
H84=50%,1.7,
H84=60%,1.5,
H84=70%,1.35,
H84=80%,1.2),0),""),"")</f>
        <v/>
      </c>
    </row>
    <row r="85" spans="2:9">
      <c r="B85" s="95"/>
      <c r="C85" s="49"/>
      <c r="D85" s="13"/>
      <c r="E85" s="49"/>
      <c r="F85" s="92"/>
      <c r="G85" s="84" t="str">
        <f>IFERROR(ROUNDDOWN(_xlfn.IFS(
AND(E85="普通",OR(D85='物価指数表(普通)'!$B$2,D85='物価指数表(普通)'!$H$2)),INDEX('基率(福島県)'!$B$2:$D$3,1,1),
AND(E85="普通",OR(D85='物価指数表(普通)'!$C$2,D85='物価指数表(普通)'!$I$2)),INDEX('基率(福島県)'!$B$2:$D$3,1,2),
AND(E85="普通",TRUE),INDEX('基率(福島県)'!$B$2:$D$3,1,3),
AND(E85="住宅",OR(D85='物価指数表(住宅)'!$B$2,D85='物価指数表(住宅)'!$H$2)),INDEX('基率(福島県)'!$B$2:$D$3,2,1),
AND(E85="住宅",OR(D85='物価指数表(住宅)'!$C$2,D85='物価指数表(住宅)'!$I$2)),INDEX('基率(福島県)'!$B$2:$D$3,2,2),
AND(E85="住宅",TRUE),INDEX('基率(福島県)'!$B$2:$D$3,2,3)
)*C85*F85,0),"")</f>
        <v/>
      </c>
      <c r="H85" s="99"/>
      <c r="I85" s="90" t="str">
        <f>IFERROR(
IF(OR(D85="鉄筋③",D85="鉄骨鉄筋④",D85="コンクリートブロック⑤",D85="鉄骨⑥",D85="機械設備(施設構造:耐火)"),
ROUNDDOWN(
C85*H85*_xlfn.IFS(
AND(E85="普通",OR(D85='物価指数表(普通)'!$B$2,D85='物価指数表(普通)'!$H$2)),INDEX('基率(福島県)'!$B$2:$D$3,1,1),
AND(E85="普通",OR(D85='物価指数表(普通)'!$C$2,D85='物価指数表(普通)'!$I$2)),INDEX('基率(福島県)'!$B$2:$D$3,1,2),
AND(E85="普通",TRUE),INDEX('基率(福島県)'!$B$2:$D$3,1,3),
AND(E85="住宅",OR(D85='物価指数表(普通)'!$B$2,D85='物価指数表(普通)'!$H$2)),INDEX('基率(福島県)'!$B$2:$D$3,2,1),
AND(E85="住宅",OR(D85='物価指数表(普通)'!$C$2,D85='物価指数表(普通)'!$I$2)),INDEX('基率(福島県)'!$B$2:$D$3,2,2),
AND(E85="住宅",TRUE),INDEX('基率(福島県)'!$B$2:$D$3,2,3)
)*_xlfn.IFS(
H85=30%,2.4,
H85=40%,2,
H85=50%,1.7,
H85=60%,1.5,
H85=70%,1.35,
H85=80%,1.2),0),""),"")</f>
        <v/>
      </c>
    </row>
    <row r="86" spans="2:9">
      <c r="B86" s="95"/>
      <c r="C86" s="49"/>
      <c r="D86" s="13"/>
      <c r="E86" s="49"/>
      <c r="F86" s="92"/>
      <c r="G86" s="84" t="str">
        <f>IFERROR(ROUNDDOWN(_xlfn.IFS(
AND(E86="普通",OR(D86='物価指数表(普通)'!$B$2,D86='物価指数表(普通)'!$H$2)),INDEX('基率(福島県)'!$B$2:$D$3,1,1),
AND(E86="普通",OR(D86='物価指数表(普通)'!$C$2,D86='物価指数表(普通)'!$I$2)),INDEX('基率(福島県)'!$B$2:$D$3,1,2),
AND(E86="普通",TRUE),INDEX('基率(福島県)'!$B$2:$D$3,1,3),
AND(E86="住宅",OR(D86='物価指数表(住宅)'!$B$2,D86='物価指数表(住宅)'!$H$2)),INDEX('基率(福島県)'!$B$2:$D$3,2,1),
AND(E86="住宅",OR(D86='物価指数表(住宅)'!$C$2,D86='物価指数表(住宅)'!$I$2)),INDEX('基率(福島県)'!$B$2:$D$3,2,2),
AND(E86="住宅",TRUE),INDEX('基率(福島県)'!$B$2:$D$3,2,3)
)*C86*F86,0),"")</f>
        <v/>
      </c>
      <c r="H86" s="99"/>
      <c r="I86" s="90" t="str">
        <f>IFERROR(
IF(OR(D86="鉄筋③",D86="鉄骨鉄筋④",D86="コンクリートブロック⑤",D86="鉄骨⑥",D86="機械設備(施設構造:耐火)"),
ROUNDDOWN(
C86*H86*_xlfn.IFS(
AND(E86="普通",OR(D86='物価指数表(普通)'!$B$2,D86='物価指数表(普通)'!$H$2)),INDEX('基率(福島県)'!$B$2:$D$3,1,1),
AND(E86="普通",OR(D86='物価指数表(普通)'!$C$2,D86='物価指数表(普通)'!$I$2)),INDEX('基率(福島県)'!$B$2:$D$3,1,2),
AND(E86="普通",TRUE),INDEX('基率(福島県)'!$B$2:$D$3,1,3),
AND(E86="住宅",OR(D86='物価指数表(普通)'!$B$2,D86='物価指数表(普通)'!$H$2)),INDEX('基率(福島県)'!$B$2:$D$3,2,1),
AND(E86="住宅",OR(D86='物価指数表(普通)'!$C$2,D86='物価指数表(普通)'!$I$2)),INDEX('基率(福島県)'!$B$2:$D$3,2,2),
AND(E86="住宅",TRUE),INDEX('基率(福島県)'!$B$2:$D$3,2,3)
)*_xlfn.IFS(
H86=30%,2.4,
H86=40%,2,
H86=50%,1.7,
H86=60%,1.5,
H86=70%,1.35,
H86=80%,1.2),0),""),"")</f>
        <v/>
      </c>
    </row>
    <row r="87" spans="2:9">
      <c r="B87" s="95"/>
      <c r="C87" s="49"/>
      <c r="D87" s="13"/>
      <c r="E87" s="49"/>
      <c r="F87" s="92"/>
      <c r="G87" s="84" t="str">
        <f>IFERROR(ROUNDDOWN(_xlfn.IFS(
AND(E87="普通",OR(D87='物価指数表(普通)'!$B$2,D87='物価指数表(普通)'!$H$2)),INDEX('基率(福島県)'!$B$2:$D$3,1,1),
AND(E87="普通",OR(D87='物価指数表(普通)'!$C$2,D87='物価指数表(普通)'!$I$2)),INDEX('基率(福島県)'!$B$2:$D$3,1,2),
AND(E87="普通",TRUE),INDEX('基率(福島県)'!$B$2:$D$3,1,3),
AND(E87="住宅",OR(D87='物価指数表(住宅)'!$B$2,D87='物価指数表(住宅)'!$H$2)),INDEX('基率(福島県)'!$B$2:$D$3,2,1),
AND(E87="住宅",OR(D87='物価指数表(住宅)'!$C$2,D87='物価指数表(住宅)'!$I$2)),INDEX('基率(福島県)'!$B$2:$D$3,2,2),
AND(E87="住宅",TRUE),INDEX('基率(福島県)'!$B$2:$D$3,2,3)
)*C87*F87,0),"")</f>
        <v/>
      </c>
      <c r="H87" s="99"/>
      <c r="I87" s="90" t="str">
        <f>IFERROR(
IF(OR(D87="鉄筋③",D87="鉄骨鉄筋④",D87="コンクリートブロック⑤",D87="鉄骨⑥",D87="機械設備(施設構造:耐火)"),
ROUNDDOWN(
C87*H87*_xlfn.IFS(
AND(E87="普通",OR(D87='物価指数表(普通)'!$B$2,D87='物価指数表(普通)'!$H$2)),INDEX('基率(福島県)'!$B$2:$D$3,1,1),
AND(E87="普通",OR(D87='物価指数表(普通)'!$C$2,D87='物価指数表(普通)'!$I$2)),INDEX('基率(福島県)'!$B$2:$D$3,1,2),
AND(E87="普通",TRUE),INDEX('基率(福島県)'!$B$2:$D$3,1,3),
AND(E87="住宅",OR(D87='物価指数表(普通)'!$B$2,D87='物価指数表(普通)'!$H$2)),INDEX('基率(福島県)'!$B$2:$D$3,2,1),
AND(E87="住宅",OR(D87='物価指数表(普通)'!$C$2,D87='物価指数表(普通)'!$I$2)),INDEX('基率(福島県)'!$B$2:$D$3,2,2),
AND(E87="住宅",TRUE),INDEX('基率(福島県)'!$B$2:$D$3,2,3)
)*_xlfn.IFS(
H87=30%,2.4,
H87=40%,2,
H87=50%,1.7,
H87=60%,1.5,
H87=70%,1.35,
H87=80%,1.2),0),""),"")</f>
        <v/>
      </c>
    </row>
    <row r="88" spans="2:9">
      <c r="B88" s="95"/>
      <c r="C88" s="49"/>
      <c r="D88" s="13"/>
      <c r="E88" s="49"/>
      <c r="F88" s="92"/>
      <c r="G88" s="84" t="str">
        <f>IFERROR(ROUNDDOWN(_xlfn.IFS(
AND(E88="普通",OR(D88='物価指数表(普通)'!$B$2,D88='物価指数表(普通)'!$H$2)),INDEX('基率(福島県)'!$B$2:$D$3,1,1),
AND(E88="普通",OR(D88='物価指数表(普通)'!$C$2,D88='物価指数表(普通)'!$I$2)),INDEX('基率(福島県)'!$B$2:$D$3,1,2),
AND(E88="普通",TRUE),INDEX('基率(福島県)'!$B$2:$D$3,1,3),
AND(E88="住宅",OR(D88='物価指数表(住宅)'!$B$2,D88='物価指数表(住宅)'!$H$2)),INDEX('基率(福島県)'!$B$2:$D$3,2,1),
AND(E88="住宅",OR(D88='物価指数表(住宅)'!$C$2,D88='物価指数表(住宅)'!$I$2)),INDEX('基率(福島県)'!$B$2:$D$3,2,2),
AND(E88="住宅",TRUE),INDEX('基率(福島県)'!$B$2:$D$3,2,3)
)*C88*F88,0),"")</f>
        <v/>
      </c>
      <c r="H88" s="99"/>
      <c r="I88" s="90" t="str">
        <f>IFERROR(
IF(OR(D88="鉄筋③",D88="鉄骨鉄筋④",D88="コンクリートブロック⑤",D88="鉄骨⑥",D88="機械設備(施設構造:耐火)"),
ROUNDDOWN(
C88*H88*_xlfn.IFS(
AND(E88="普通",OR(D88='物価指数表(普通)'!$B$2,D88='物価指数表(普通)'!$H$2)),INDEX('基率(福島県)'!$B$2:$D$3,1,1),
AND(E88="普通",OR(D88='物価指数表(普通)'!$C$2,D88='物価指数表(普通)'!$I$2)),INDEX('基率(福島県)'!$B$2:$D$3,1,2),
AND(E88="普通",TRUE),INDEX('基率(福島県)'!$B$2:$D$3,1,3),
AND(E88="住宅",OR(D88='物価指数表(普通)'!$B$2,D88='物価指数表(普通)'!$H$2)),INDEX('基率(福島県)'!$B$2:$D$3,2,1),
AND(E88="住宅",OR(D88='物価指数表(普通)'!$C$2,D88='物価指数表(普通)'!$I$2)),INDEX('基率(福島県)'!$B$2:$D$3,2,2),
AND(E88="住宅",TRUE),INDEX('基率(福島県)'!$B$2:$D$3,2,3)
)*_xlfn.IFS(
H88=30%,2.4,
H88=40%,2,
H88=50%,1.7,
H88=60%,1.5,
H88=70%,1.35,
H88=80%,1.2),0),""),"")</f>
        <v/>
      </c>
    </row>
    <row r="89" spans="2:9">
      <c r="B89" s="95"/>
      <c r="C89" s="49"/>
      <c r="D89" s="13"/>
      <c r="E89" s="49"/>
      <c r="F89" s="92"/>
      <c r="G89" s="84" t="str">
        <f>IFERROR(ROUNDDOWN(_xlfn.IFS(
AND(E89="普通",OR(D89='物価指数表(普通)'!$B$2,D89='物価指数表(普通)'!$H$2)),INDEX('基率(福島県)'!$B$2:$D$3,1,1),
AND(E89="普通",OR(D89='物価指数表(普通)'!$C$2,D89='物価指数表(普通)'!$I$2)),INDEX('基率(福島県)'!$B$2:$D$3,1,2),
AND(E89="普通",TRUE),INDEX('基率(福島県)'!$B$2:$D$3,1,3),
AND(E89="住宅",OR(D89='物価指数表(住宅)'!$B$2,D89='物価指数表(住宅)'!$H$2)),INDEX('基率(福島県)'!$B$2:$D$3,2,1),
AND(E89="住宅",OR(D89='物価指数表(住宅)'!$C$2,D89='物価指数表(住宅)'!$I$2)),INDEX('基率(福島県)'!$B$2:$D$3,2,2),
AND(E89="住宅",TRUE),INDEX('基率(福島県)'!$B$2:$D$3,2,3)
)*C89*F89,0),"")</f>
        <v/>
      </c>
      <c r="H89" s="99"/>
      <c r="I89" s="90" t="str">
        <f>IFERROR(
IF(OR(D89="鉄筋③",D89="鉄骨鉄筋④",D89="コンクリートブロック⑤",D89="鉄骨⑥",D89="機械設備(施設構造:耐火)"),
ROUNDDOWN(
C89*H89*_xlfn.IFS(
AND(E89="普通",OR(D89='物価指数表(普通)'!$B$2,D89='物価指数表(普通)'!$H$2)),INDEX('基率(福島県)'!$B$2:$D$3,1,1),
AND(E89="普通",OR(D89='物価指数表(普通)'!$C$2,D89='物価指数表(普通)'!$I$2)),INDEX('基率(福島県)'!$B$2:$D$3,1,2),
AND(E89="普通",TRUE),INDEX('基率(福島県)'!$B$2:$D$3,1,3),
AND(E89="住宅",OR(D89='物価指数表(普通)'!$B$2,D89='物価指数表(普通)'!$H$2)),INDEX('基率(福島県)'!$B$2:$D$3,2,1),
AND(E89="住宅",OR(D89='物価指数表(普通)'!$C$2,D89='物価指数表(普通)'!$I$2)),INDEX('基率(福島県)'!$B$2:$D$3,2,2),
AND(E89="住宅",TRUE),INDEX('基率(福島県)'!$B$2:$D$3,2,3)
)*_xlfn.IFS(
H89=30%,2.4,
H89=40%,2,
H89=50%,1.7,
H89=60%,1.5,
H89=70%,1.35,
H89=80%,1.2),0),""),"")</f>
        <v/>
      </c>
    </row>
    <row r="90" spans="2:9">
      <c r="B90" s="95"/>
      <c r="C90" s="49"/>
      <c r="D90" s="13"/>
      <c r="E90" s="49"/>
      <c r="F90" s="92"/>
      <c r="G90" s="84" t="str">
        <f>IFERROR(ROUNDDOWN(_xlfn.IFS(
AND(E90="普通",OR(D90='物価指数表(普通)'!$B$2,D90='物価指数表(普通)'!$H$2)),INDEX('基率(福島県)'!$B$2:$D$3,1,1),
AND(E90="普通",OR(D90='物価指数表(普通)'!$C$2,D90='物価指数表(普通)'!$I$2)),INDEX('基率(福島県)'!$B$2:$D$3,1,2),
AND(E90="普通",TRUE),INDEX('基率(福島県)'!$B$2:$D$3,1,3),
AND(E90="住宅",OR(D90='物価指数表(住宅)'!$B$2,D90='物価指数表(住宅)'!$H$2)),INDEX('基率(福島県)'!$B$2:$D$3,2,1),
AND(E90="住宅",OR(D90='物価指数表(住宅)'!$C$2,D90='物価指数表(住宅)'!$I$2)),INDEX('基率(福島県)'!$B$2:$D$3,2,2),
AND(E90="住宅",TRUE),INDEX('基率(福島県)'!$B$2:$D$3,2,3)
)*C90*F90,0),"")</f>
        <v/>
      </c>
      <c r="H90" s="99"/>
      <c r="I90" s="90" t="str">
        <f>IFERROR(
IF(OR(D90="鉄筋③",D90="鉄骨鉄筋④",D90="コンクリートブロック⑤",D90="鉄骨⑥",D90="機械設備(施設構造:耐火)"),
ROUNDDOWN(
C90*H90*_xlfn.IFS(
AND(E90="普通",OR(D90='物価指数表(普通)'!$B$2,D90='物価指数表(普通)'!$H$2)),INDEX('基率(福島県)'!$B$2:$D$3,1,1),
AND(E90="普通",OR(D90='物価指数表(普通)'!$C$2,D90='物価指数表(普通)'!$I$2)),INDEX('基率(福島県)'!$B$2:$D$3,1,2),
AND(E90="普通",TRUE),INDEX('基率(福島県)'!$B$2:$D$3,1,3),
AND(E90="住宅",OR(D90='物価指数表(普通)'!$B$2,D90='物価指数表(普通)'!$H$2)),INDEX('基率(福島県)'!$B$2:$D$3,2,1),
AND(E90="住宅",OR(D90='物価指数表(普通)'!$C$2,D90='物価指数表(普通)'!$I$2)),INDEX('基率(福島県)'!$B$2:$D$3,2,2),
AND(E90="住宅",TRUE),INDEX('基率(福島県)'!$B$2:$D$3,2,3)
)*_xlfn.IFS(
H90=30%,2.4,
H90=40%,2,
H90=50%,1.7,
H90=60%,1.5,
H90=70%,1.35,
H90=80%,1.2),0),""),"")</f>
        <v/>
      </c>
    </row>
    <row r="91" spans="2:9">
      <c r="B91" s="95"/>
      <c r="C91" s="49"/>
      <c r="D91" s="13"/>
      <c r="E91" s="49"/>
      <c r="F91" s="92"/>
      <c r="G91" s="84" t="str">
        <f>IFERROR(ROUNDDOWN(_xlfn.IFS(
AND(E91="普通",OR(D91='物価指数表(普通)'!$B$2,D91='物価指数表(普通)'!$H$2)),INDEX('基率(福島県)'!$B$2:$D$3,1,1),
AND(E91="普通",OR(D91='物価指数表(普通)'!$C$2,D91='物価指数表(普通)'!$I$2)),INDEX('基率(福島県)'!$B$2:$D$3,1,2),
AND(E91="普通",TRUE),INDEX('基率(福島県)'!$B$2:$D$3,1,3),
AND(E91="住宅",OR(D91='物価指数表(住宅)'!$B$2,D91='物価指数表(住宅)'!$H$2)),INDEX('基率(福島県)'!$B$2:$D$3,2,1),
AND(E91="住宅",OR(D91='物価指数表(住宅)'!$C$2,D91='物価指数表(住宅)'!$I$2)),INDEX('基率(福島県)'!$B$2:$D$3,2,2),
AND(E91="住宅",TRUE),INDEX('基率(福島県)'!$B$2:$D$3,2,3)
)*C91*F91,0),"")</f>
        <v/>
      </c>
      <c r="H91" s="99"/>
      <c r="I91" s="90" t="str">
        <f>IFERROR(
IF(OR(D91="鉄筋③",D91="鉄骨鉄筋④",D91="コンクリートブロック⑤",D91="鉄骨⑥",D91="機械設備(施設構造:耐火)"),
ROUNDDOWN(
C91*H91*_xlfn.IFS(
AND(E91="普通",OR(D91='物価指数表(普通)'!$B$2,D91='物価指数表(普通)'!$H$2)),INDEX('基率(福島県)'!$B$2:$D$3,1,1),
AND(E91="普通",OR(D91='物価指数表(普通)'!$C$2,D91='物価指数表(普通)'!$I$2)),INDEX('基率(福島県)'!$B$2:$D$3,1,2),
AND(E91="普通",TRUE),INDEX('基率(福島県)'!$B$2:$D$3,1,3),
AND(E91="住宅",OR(D91='物価指数表(普通)'!$B$2,D91='物価指数表(普通)'!$H$2)),INDEX('基率(福島県)'!$B$2:$D$3,2,1),
AND(E91="住宅",OR(D91='物価指数表(普通)'!$C$2,D91='物価指数表(普通)'!$I$2)),INDEX('基率(福島県)'!$B$2:$D$3,2,2),
AND(E91="住宅",TRUE),INDEX('基率(福島県)'!$B$2:$D$3,2,3)
)*_xlfn.IFS(
H91=30%,2.4,
H91=40%,2,
H91=50%,1.7,
H91=60%,1.5,
H91=70%,1.35,
H91=80%,1.2),0),""),"")</f>
        <v/>
      </c>
    </row>
    <row r="92" spans="2:9">
      <c r="B92" s="95"/>
      <c r="C92" s="49"/>
      <c r="D92" s="13"/>
      <c r="E92" s="49"/>
      <c r="F92" s="92"/>
      <c r="G92" s="84" t="str">
        <f>IFERROR(ROUNDDOWN(_xlfn.IFS(
AND(E92="普通",OR(D92='物価指数表(普通)'!$B$2,D92='物価指数表(普通)'!$H$2)),INDEX('基率(福島県)'!$B$2:$D$3,1,1),
AND(E92="普通",OR(D92='物価指数表(普通)'!$C$2,D92='物価指数表(普通)'!$I$2)),INDEX('基率(福島県)'!$B$2:$D$3,1,2),
AND(E92="普通",TRUE),INDEX('基率(福島県)'!$B$2:$D$3,1,3),
AND(E92="住宅",OR(D92='物価指数表(住宅)'!$B$2,D92='物価指数表(住宅)'!$H$2)),INDEX('基率(福島県)'!$B$2:$D$3,2,1),
AND(E92="住宅",OR(D92='物価指数表(住宅)'!$C$2,D92='物価指数表(住宅)'!$I$2)),INDEX('基率(福島県)'!$B$2:$D$3,2,2),
AND(E92="住宅",TRUE),INDEX('基率(福島県)'!$B$2:$D$3,2,3)
)*C92*F92,0),"")</f>
        <v/>
      </c>
      <c r="H92" s="99"/>
      <c r="I92" s="90" t="str">
        <f>IFERROR(
IF(OR(D92="鉄筋③",D92="鉄骨鉄筋④",D92="コンクリートブロック⑤",D92="鉄骨⑥",D92="機械設備(施設構造:耐火)"),
ROUNDDOWN(
C92*H92*_xlfn.IFS(
AND(E92="普通",OR(D92='物価指数表(普通)'!$B$2,D92='物価指数表(普通)'!$H$2)),INDEX('基率(福島県)'!$B$2:$D$3,1,1),
AND(E92="普通",OR(D92='物価指数表(普通)'!$C$2,D92='物価指数表(普通)'!$I$2)),INDEX('基率(福島県)'!$B$2:$D$3,1,2),
AND(E92="普通",TRUE),INDEX('基率(福島県)'!$B$2:$D$3,1,3),
AND(E92="住宅",OR(D92='物価指数表(普通)'!$B$2,D92='物価指数表(普通)'!$H$2)),INDEX('基率(福島県)'!$B$2:$D$3,2,1),
AND(E92="住宅",OR(D92='物価指数表(普通)'!$C$2,D92='物価指数表(普通)'!$I$2)),INDEX('基率(福島県)'!$B$2:$D$3,2,2),
AND(E92="住宅",TRUE),INDEX('基率(福島県)'!$B$2:$D$3,2,3)
)*_xlfn.IFS(
H92=30%,2.4,
H92=40%,2,
H92=50%,1.7,
H92=60%,1.5,
H92=70%,1.35,
H92=80%,1.2),0),""),"")</f>
        <v/>
      </c>
    </row>
    <row r="93" spans="2:9">
      <c r="B93" s="95"/>
      <c r="C93" s="49"/>
      <c r="D93" s="13"/>
      <c r="E93" s="49"/>
      <c r="F93" s="92"/>
      <c r="G93" s="84" t="str">
        <f>IFERROR(ROUNDDOWN(_xlfn.IFS(
AND(E93="普通",OR(D93='物価指数表(普通)'!$B$2,D93='物価指数表(普通)'!$H$2)),INDEX('基率(福島県)'!$B$2:$D$3,1,1),
AND(E93="普通",OR(D93='物価指数表(普通)'!$C$2,D93='物価指数表(普通)'!$I$2)),INDEX('基率(福島県)'!$B$2:$D$3,1,2),
AND(E93="普通",TRUE),INDEX('基率(福島県)'!$B$2:$D$3,1,3),
AND(E93="住宅",OR(D93='物価指数表(住宅)'!$B$2,D93='物価指数表(住宅)'!$H$2)),INDEX('基率(福島県)'!$B$2:$D$3,2,1),
AND(E93="住宅",OR(D93='物価指数表(住宅)'!$C$2,D93='物価指数表(住宅)'!$I$2)),INDEX('基率(福島県)'!$B$2:$D$3,2,2),
AND(E93="住宅",TRUE),INDEX('基率(福島県)'!$B$2:$D$3,2,3)
)*C93*F93,0),"")</f>
        <v/>
      </c>
      <c r="H93" s="99"/>
      <c r="I93" s="90" t="str">
        <f>IFERROR(
IF(OR(D93="鉄筋③",D93="鉄骨鉄筋④",D93="コンクリートブロック⑤",D93="鉄骨⑥",D93="機械設備(施設構造:耐火)"),
ROUNDDOWN(
C93*H93*_xlfn.IFS(
AND(E93="普通",OR(D93='物価指数表(普通)'!$B$2,D93='物価指数表(普通)'!$H$2)),INDEX('基率(福島県)'!$B$2:$D$3,1,1),
AND(E93="普通",OR(D93='物価指数表(普通)'!$C$2,D93='物価指数表(普通)'!$I$2)),INDEX('基率(福島県)'!$B$2:$D$3,1,2),
AND(E93="普通",TRUE),INDEX('基率(福島県)'!$B$2:$D$3,1,3),
AND(E93="住宅",OR(D93='物価指数表(普通)'!$B$2,D93='物価指数表(普通)'!$H$2)),INDEX('基率(福島県)'!$B$2:$D$3,2,1),
AND(E93="住宅",OR(D93='物価指数表(普通)'!$C$2,D93='物価指数表(普通)'!$I$2)),INDEX('基率(福島県)'!$B$2:$D$3,2,2),
AND(E93="住宅",TRUE),INDEX('基率(福島県)'!$B$2:$D$3,2,3)
)*_xlfn.IFS(
H93=30%,2.4,
H93=40%,2,
H93=50%,1.7,
H93=60%,1.5,
H93=70%,1.35,
H93=80%,1.2),0),""),"")</f>
        <v/>
      </c>
    </row>
    <row r="94" spans="2:9">
      <c r="B94" s="95"/>
      <c r="C94" s="49"/>
      <c r="D94" s="13"/>
      <c r="E94" s="49"/>
      <c r="F94" s="92"/>
      <c r="G94" s="84" t="str">
        <f>IFERROR(ROUNDDOWN(_xlfn.IFS(
AND(E94="普通",OR(D94='物価指数表(普通)'!$B$2,D94='物価指数表(普通)'!$H$2)),INDEX('基率(福島県)'!$B$2:$D$3,1,1),
AND(E94="普通",OR(D94='物価指数表(普通)'!$C$2,D94='物価指数表(普通)'!$I$2)),INDEX('基率(福島県)'!$B$2:$D$3,1,2),
AND(E94="普通",TRUE),INDEX('基率(福島県)'!$B$2:$D$3,1,3),
AND(E94="住宅",OR(D94='物価指数表(住宅)'!$B$2,D94='物価指数表(住宅)'!$H$2)),INDEX('基率(福島県)'!$B$2:$D$3,2,1),
AND(E94="住宅",OR(D94='物価指数表(住宅)'!$C$2,D94='物価指数表(住宅)'!$I$2)),INDEX('基率(福島県)'!$B$2:$D$3,2,2),
AND(E94="住宅",TRUE),INDEX('基率(福島県)'!$B$2:$D$3,2,3)
)*C94*F94,0),"")</f>
        <v/>
      </c>
      <c r="H94" s="99"/>
      <c r="I94" s="90" t="str">
        <f>IFERROR(
IF(OR(D94="鉄筋③",D94="鉄骨鉄筋④",D94="コンクリートブロック⑤",D94="鉄骨⑥",D94="機械設備(施設構造:耐火)"),
ROUNDDOWN(
C94*H94*_xlfn.IFS(
AND(E94="普通",OR(D94='物価指数表(普通)'!$B$2,D94='物価指数表(普通)'!$H$2)),INDEX('基率(福島県)'!$B$2:$D$3,1,1),
AND(E94="普通",OR(D94='物価指数表(普通)'!$C$2,D94='物価指数表(普通)'!$I$2)),INDEX('基率(福島県)'!$B$2:$D$3,1,2),
AND(E94="普通",TRUE),INDEX('基率(福島県)'!$B$2:$D$3,1,3),
AND(E94="住宅",OR(D94='物価指数表(普通)'!$B$2,D94='物価指数表(普通)'!$H$2)),INDEX('基率(福島県)'!$B$2:$D$3,2,1),
AND(E94="住宅",OR(D94='物価指数表(普通)'!$C$2,D94='物価指数表(普通)'!$I$2)),INDEX('基率(福島県)'!$B$2:$D$3,2,2),
AND(E94="住宅",TRUE),INDEX('基率(福島県)'!$B$2:$D$3,2,3)
)*_xlfn.IFS(
H94=30%,2.4,
H94=40%,2,
H94=50%,1.7,
H94=60%,1.5,
H94=70%,1.35,
H94=80%,1.2),0),""),"")</f>
        <v/>
      </c>
    </row>
    <row r="95" spans="2:9">
      <c r="B95" s="95"/>
      <c r="C95" s="49"/>
      <c r="D95" s="13"/>
      <c r="E95" s="49"/>
      <c r="F95" s="92"/>
      <c r="G95" s="84" t="str">
        <f>IFERROR(ROUNDDOWN(_xlfn.IFS(
AND(E95="普通",OR(D95='物価指数表(普通)'!$B$2,D95='物価指数表(普通)'!$H$2)),INDEX('基率(福島県)'!$B$2:$D$3,1,1),
AND(E95="普通",OR(D95='物価指数表(普通)'!$C$2,D95='物価指数表(普通)'!$I$2)),INDEX('基率(福島県)'!$B$2:$D$3,1,2),
AND(E95="普通",TRUE),INDEX('基率(福島県)'!$B$2:$D$3,1,3),
AND(E95="住宅",OR(D95='物価指数表(住宅)'!$B$2,D95='物価指数表(住宅)'!$H$2)),INDEX('基率(福島県)'!$B$2:$D$3,2,1),
AND(E95="住宅",OR(D95='物価指数表(住宅)'!$C$2,D95='物価指数表(住宅)'!$I$2)),INDEX('基率(福島県)'!$B$2:$D$3,2,2),
AND(E95="住宅",TRUE),INDEX('基率(福島県)'!$B$2:$D$3,2,3)
)*C95*F95,0),"")</f>
        <v/>
      </c>
      <c r="H95" s="99"/>
      <c r="I95" s="90" t="str">
        <f>IFERROR(
IF(OR(D95="鉄筋③",D95="鉄骨鉄筋④",D95="コンクリートブロック⑤",D95="鉄骨⑥",D95="機械設備(施設構造:耐火)"),
ROUNDDOWN(
C95*H95*_xlfn.IFS(
AND(E95="普通",OR(D95='物価指数表(普通)'!$B$2,D95='物価指数表(普通)'!$H$2)),INDEX('基率(福島県)'!$B$2:$D$3,1,1),
AND(E95="普通",OR(D95='物価指数表(普通)'!$C$2,D95='物価指数表(普通)'!$I$2)),INDEX('基率(福島県)'!$B$2:$D$3,1,2),
AND(E95="普通",TRUE),INDEX('基率(福島県)'!$B$2:$D$3,1,3),
AND(E95="住宅",OR(D95='物価指数表(普通)'!$B$2,D95='物価指数表(普通)'!$H$2)),INDEX('基率(福島県)'!$B$2:$D$3,2,1),
AND(E95="住宅",OR(D95='物価指数表(普通)'!$C$2,D95='物価指数表(普通)'!$I$2)),INDEX('基率(福島県)'!$B$2:$D$3,2,2),
AND(E95="住宅",TRUE),INDEX('基率(福島県)'!$B$2:$D$3,2,3)
)*_xlfn.IFS(
H95=30%,2.4,
H95=40%,2,
H95=50%,1.7,
H95=60%,1.5,
H95=70%,1.35,
H95=80%,1.2),0),""),"")</f>
        <v/>
      </c>
    </row>
    <row r="96" spans="2:9">
      <c r="B96" s="95"/>
      <c r="C96" s="49"/>
      <c r="D96" s="13"/>
      <c r="E96" s="49"/>
      <c r="F96" s="92"/>
      <c r="G96" s="84" t="str">
        <f>IFERROR(ROUNDDOWN(_xlfn.IFS(
AND(E96="普通",OR(D96='物価指数表(普通)'!$B$2,D96='物価指数表(普通)'!$H$2)),INDEX('基率(福島県)'!$B$2:$D$3,1,1),
AND(E96="普通",OR(D96='物価指数表(普通)'!$C$2,D96='物価指数表(普通)'!$I$2)),INDEX('基率(福島県)'!$B$2:$D$3,1,2),
AND(E96="普通",TRUE),INDEX('基率(福島県)'!$B$2:$D$3,1,3),
AND(E96="住宅",OR(D96='物価指数表(住宅)'!$B$2,D96='物価指数表(住宅)'!$H$2)),INDEX('基率(福島県)'!$B$2:$D$3,2,1),
AND(E96="住宅",OR(D96='物価指数表(住宅)'!$C$2,D96='物価指数表(住宅)'!$I$2)),INDEX('基率(福島県)'!$B$2:$D$3,2,2),
AND(E96="住宅",TRUE),INDEX('基率(福島県)'!$B$2:$D$3,2,3)
)*C96*F96,0),"")</f>
        <v/>
      </c>
      <c r="H96" s="99"/>
      <c r="I96" s="90" t="str">
        <f>IFERROR(
IF(OR(D96="鉄筋③",D96="鉄骨鉄筋④",D96="コンクリートブロック⑤",D96="鉄骨⑥",D96="機械設備(施設構造:耐火)"),
ROUNDDOWN(
C96*H96*_xlfn.IFS(
AND(E96="普通",OR(D96='物価指数表(普通)'!$B$2,D96='物価指数表(普通)'!$H$2)),INDEX('基率(福島県)'!$B$2:$D$3,1,1),
AND(E96="普通",OR(D96='物価指数表(普通)'!$C$2,D96='物価指数表(普通)'!$I$2)),INDEX('基率(福島県)'!$B$2:$D$3,1,2),
AND(E96="普通",TRUE),INDEX('基率(福島県)'!$B$2:$D$3,1,3),
AND(E96="住宅",OR(D96='物価指数表(普通)'!$B$2,D96='物価指数表(普通)'!$H$2)),INDEX('基率(福島県)'!$B$2:$D$3,2,1),
AND(E96="住宅",OR(D96='物価指数表(普通)'!$C$2,D96='物価指数表(普通)'!$I$2)),INDEX('基率(福島県)'!$B$2:$D$3,2,2),
AND(E96="住宅",TRUE),INDEX('基率(福島県)'!$B$2:$D$3,2,3)
)*_xlfn.IFS(
H96=30%,2.4,
H96=40%,2,
H96=50%,1.7,
H96=60%,1.5,
H96=70%,1.35,
H96=80%,1.2),0),""),"")</f>
        <v/>
      </c>
    </row>
    <row r="97" spans="2:9">
      <c r="B97" s="95"/>
      <c r="C97" s="49"/>
      <c r="D97" s="13"/>
      <c r="E97" s="49"/>
      <c r="F97" s="92"/>
      <c r="G97" s="84" t="str">
        <f>IFERROR(ROUNDDOWN(_xlfn.IFS(
AND(E97="普通",OR(D97='物価指数表(普通)'!$B$2,D97='物価指数表(普通)'!$H$2)),INDEX('基率(福島県)'!$B$2:$D$3,1,1),
AND(E97="普通",OR(D97='物価指数表(普通)'!$C$2,D97='物価指数表(普通)'!$I$2)),INDEX('基率(福島県)'!$B$2:$D$3,1,2),
AND(E97="普通",TRUE),INDEX('基率(福島県)'!$B$2:$D$3,1,3),
AND(E97="住宅",OR(D97='物価指数表(住宅)'!$B$2,D97='物価指数表(住宅)'!$H$2)),INDEX('基率(福島県)'!$B$2:$D$3,2,1),
AND(E97="住宅",OR(D97='物価指数表(住宅)'!$C$2,D97='物価指数表(住宅)'!$I$2)),INDEX('基率(福島県)'!$B$2:$D$3,2,2),
AND(E97="住宅",TRUE),INDEX('基率(福島県)'!$B$2:$D$3,2,3)
)*C97*F97,0),"")</f>
        <v/>
      </c>
      <c r="H97" s="99"/>
      <c r="I97" s="90" t="str">
        <f>IFERROR(
IF(OR(D97="鉄筋③",D97="鉄骨鉄筋④",D97="コンクリートブロック⑤",D97="鉄骨⑥",D97="機械設備(施設構造:耐火)"),
ROUNDDOWN(
C97*H97*_xlfn.IFS(
AND(E97="普通",OR(D97='物価指数表(普通)'!$B$2,D97='物価指数表(普通)'!$H$2)),INDEX('基率(福島県)'!$B$2:$D$3,1,1),
AND(E97="普通",OR(D97='物価指数表(普通)'!$C$2,D97='物価指数表(普通)'!$I$2)),INDEX('基率(福島県)'!$B$2:$D$3,1,2),
AND(E97="普通",TRUE),INDEX('基率(福島県)'!$B$2:$D$3,1,3),
AND(E97="住宅",OR(D97='物価指数表(普通)'!$B$2,D97='物価指数表(普通)'!$H$2)),INDEX('基率(福島県)'!$B$2:$D$3,2,1),
AND(E97="住宅",OR(D97='物価指数表(普通)'!$C$2,D97='物価指数表(普通)'!$I$2)),INDEX('基率(福島県)'!$B$2:$D$3,2,2),
AND(E97="住宅",TRUE),INDEX('基率(福島県)'!$B$2:$D$3,2,3)
)*_xlfn.IFS(
H97=30%,2.4,
H97=40%,2,
H97=50%,1.7,
H97=60%,1.5,
H97=70%,1.35,
H97=80%,1.2),0),""),"")</f>
        <v/>
      </c>
    </row>
    <row r="98" spans="2:9">
      <c r="B98" s="95"/>
      <c r="C98" s="49"/>
      <c r="D98" s="13"/>
      <c r="E98" s="49"/>
      <c r="F98" s="92"/>
      <c r="G98" s="84" t="str">
        <f>IFERROR(ROUNDDOWN(_xlfn.IFS(
AND(E98="普通",OR(D98='物価指数表(普通)'!$B$2,D98='物価指数表(普通)'!$H$2)),INDEX('基率(福島県)'!$B$2:$D$3,1,1),
AND(E98="普通",OR(D98='物価指数表(普通)'!$C$2,D98='物価指数表(普通)'!$I$2)),INDEX('基率(福島県)'!$B$2:$D$3,1,2),
AND(E98="普通",TRUE),INDEX('基率(福島県)'!$B$2:$D$3,1,3),
AND(E98="住宅",OR(D98='物価指数表(住宅)'!$B$2,D98='物価指数表(住宅)'!$H$2)),INDEX('基率(福島県)'!$B$2:$D$3,2,1),
AND(E98="住宅",OR(D98='物価指数表(住宅)'!$C$2,D98='物価指数表(住宅)'!$I$2)),INDEX('基率(福島県)'!$B$2:$D$3,2,2),
AND(E98="住宅",TRUE),INDEX('基率(福島県)'!$B$2:$D$3,2,3)
)*C98*F98,0),"")</f>
        <v/>
      </c>
      <c r="H98" s="99"/>
      <c r="I98" s="90" t="str">
        <f>IFERROR(
IF(OR(D98="鉄筋③",D98="鉄骨鉄筋④",D98="コンクリートブロック⑤",D98="鉄骨⑥",D98="機械設備(施設構造:耐火)"),
ROUNDDOWN(
C98*H98*_xlfn.IFS(
AND(E98="普通",OR(D98='物価指数表(普通)'!$B$2,D98='物価指数表(普通)'!$H$2)),INDEX('基率(福島県)'!$B$2:$D$3,1,1),
AND(E98="普通",OR(D98='物価指数表(普通)'!$C$2,D98='物価指数表(普通)'!$I$2)),INDEX('基率(福島県)'!$B$2:$D$3,1,2),
AND(E98="普通",TRUE),INDEX('基率(福島県)'!$B$2:$D$3,1,3),
AND(E98="住宅",OR(D98='物価指数表(普通)'!$B$2,D98='物価指数表(普通)'!$H$2)),INDEX('基率(福島県)'!$B$2:$D$3,2,1),
AND(E98="住宅",OR(D98='物価指数表(普通)'!$C$2,D98='物価指数表(普通)'!$I$2)),INDEX('基率(福島県)'!$B$2:$D$3,2,2),
AND(E98="住宅",TRUE),INDEX('基率(福島県)'!$B$2:$D$3,2,3)
)*_xlfn.IFS(
H98=30%,2.4,
H98=40%,2,
H98=50%,1.7,
H98=60%,1.5,
H98=70%,1.35,
H98=80%,1.2),0),""),"")</f>
        <v/>
      </c>
    </row>
    <row r="99" spans="2:9">
      <c r="B99" s="95"/>
      <c r="C99" s="49"/>
      <c r="D99" s="13"/>
      <c r="E99" s="49"/>
      <c r="F99" s="92"/>
      <c r="G99" s="84" t="str">
        <f>IFERROR(ROUNDDOWN(_xlfn.IFS(
AND(E99="普通",OR(D99='物価指数表(普通)'!$B$2,D99='物価指数表(普通)'!$H$2)),INDEX('基率(福島県)'!$B$2:$D$3,1,1),
AND(E99="普通",OR(D99='物価指数表(普通)'!$C$2,D99='物価指数表(普通)'!$I$2)),INDEX('基率(福島県)'!$B$2:$D$3,1,2),
AND(E99="普通",TRUE),INDEX('基率(福島県)'!$B$2:$D$3,1,3),
AND(E99="住宅",OR(D99='物価指数表(住宅)'!$B$2,D99='物価指数表(住宅)'!$H$2)),INDEX('基率(福島県)'!$B$2:$D$3,2,1),
AND(E99="住宅",OR(D99='物価指数表(住宅)'!$C$2,D99='物価指数表(住宅)'!$I$2)),INDEX('基率(福島県)'!$B$2:$D$3,2,2),
AND(E99="住宅",TRUE),INDEX('基率(福島県)'!$B$2:$D$3,2,3)
)*C99*F99,0),"")</f>
        <v/>
      </c>
      <c r="H99" s="99"/>
      <c r="I99" s="90" t="str">
        <f>IFERROR(
IF(OR(D99="鉄筋③",D99="鉄骨鉄筋④",D99="コンクリートブロック⑤",D99="鉄骨⑥",D99="機械設備(施設構造:耐火)"),
ROUNDDOWN(
C99*H99*_xlfn.IFS(
AND(E99="普通",OR(D99='物価指数表(普通)'!$B$2,D99='物価指数表(普通)'!$H$2)),INDEX('基率(福島県)'!$B$2:$D$3,1,1),
AND(E99="普通",OR(D99='物価指数表(普通)'!$C$2,D99='物価指数表(普通)'!$I$2)),INDEX('基率(福島県)'!$B$2:$D$3,1,2),
AND(E99="普通",TRUE),INDEX('基率(福島県)'!$B$2:$D$3,1,3),
AND(E99="住宅",OR(D99='物価指数表(普通)'!$B$2,D99='物価指数表(普通)'!$H$2)),INDEX('基率(福島県)'!$B$2:$D$3,2,1),
AND(E99="住宅",OR(D99='物価指数表(普通)'!$C$2,D99='物価指数表(普通)'!$I$2)),INDEX('基率(福島県)'!$B$2:$D$3,2,2),
AND(E99="住宅",TRUE),INDEX('基率(福島県)'!$B$2:$D$3,2,3)
)*_xlfn.IFS(
H99=30%,2.4,
H99=40%,2,
H99=50%,1.7,
H99=60%,1.5,
H99=70%,1.35,
H99=80%,1.2),0),""),"")</f>
        <v/>
      </c>
    </row>
    <row r="100" spans="2:9">
      <c r="B100" s="95"/>
      <c r="C100" s="49"/>
      <c r="D100" s="13"/>
      <c r="E100" s="49"/>
      <c r="F100" s="92"/>
      <c r="G100" s="84" t="str">
        <f>IFERROR(ROUNDDOWN(_xlfn.IFS(
AND(E100="普通",OR(D100='物価指数表(普通)'!$B$2,D100='物価指数表(普通)'!$H$2)),INDEX('基率(福島県)'!$B$2:$D$3,1,1),
AND(E100="普通",OR(D100='物価指数表(普通)'!$C$2,D100='物価指数表(普通)'!$I$2)),INDEX('基率(福島県)'!$B$2:$D$3,1,2),
AND(E100="普通",TRUE),INDEX('基率(福島県)'!$B$2:$D$3,1,3),
AND(E100="住宅",OR(D100='物価指数表(住宅)'!$B$2,D100='物価指数表(住宅)'!$H$2)),INDEX('基率(福島県)'!$B$2:$D$3,2,1),
AND(E100="住宅",OR(D100='物価指数表(住宅)'!$C$2,D100='物価指数表(住宅)'!$I$2)),INDEX('基率(福島県)'!$B$2:$D$3,2,2),
AND(E100="住宅",TRUE),INDEX('基率(福島県)'!$B$2:$D$3,2,3)
)*C100*F100,0),"")</f>
        <v/>
      </c>
      <c r="H100" s="99"/>
      <c r="I100" s="90" t="str">
        <f>IFERROR(
IF(OR(D100="鉄筋③",D100="鉄骨鉄筋④",D100="コンクリートブロック⑤",D100="鉄骨⑥",D100="機械設備(施設構造:耐火)"),
ROUNDDOWN(
C100*H100*_xlfn.IFS(
AND(E100="普通",OR(D100='物価指数表(普通)'!$B$2,D100='物価指数表(普通)'!$H$2)),INDEX('基率(福島県)'!$B$2:$D$3,1,1),
AND(E100="普通",OR(D100='物価指数表(普通)'!$C$2,D100='物価指数表(普通)'!$I$2)),INDEX('基率(福島県)'!$B$2:$D$3,1,2),
AND(E100="普通",TRUE),INDEX('基率(福島県)'!$B$2:$D$3,1,3),
AND(E100="住宅",OR(D100='物価指数表(普通)'!$B$2,D100='物価指数表(普通)'!$H$2)),INDEX('基率(福島県)'!$B$2:$D$3,2,1),
AND(E100="住宅",OR(D100='物価指数表(普通)'!$C$2,D100='物価指数表(普通)'!$I$2)),INDEX('基率(福島県)'!$B$2:$D$3,2,2),
AND(E100="住宅",TRUE),INDEX('基率(福島県)'!$B$2:$D$3,2,3)
)*_xlfn.IFS(
H100=30%,2.4,
H100=40%,2,
H100=50%,1.7,
H100=60%,1.5,
H100=70%,1.35,
H100=80%,1.2),0),""),"")</f>
        <v/>
      </c>
    </row>
    <row r="101" spans="2:9">
      <c r="B101" s="95"/>
      <c r="C101" s="49"/>
      <c r="D101" s="13"/>
      <c r="E101" s="49"/>
      <c r="F101" s="92"/>
      <c r="G101" s="84" t="str">
        <f>IFERROR(ROUNDDOWN(_xlfn.IFS(
AND(E101="普通",OR(D101='物価指数表(普通)'!$B$2,D101='物価指数表(普通)'!$H$2)),INDEX('基率(福島県)'!$B$2:$D$3,1,1),
AND(E101="普通",OR(D101='物価指数表(普通)'!$C$2,D101='物価指数表(普通)'!$I$2)),INDEX('基率(福島県)'!$B$2:$D$3,1,2),
AND(E101="普通",TRUE),INDEX('基率(福島県)'!$B$2:$D$3,1,3),
AND(E101="住宅",OR(D101='物価指数表(住宅)'!$B$2,D101='物価指数表(住宅)'!$H$2)),INDEX('基率(福島県)'!$B$2:$D$3,2,1),
AND(E101="住宅",OR(D101='物価指数表(住宅)'!$C$2,D101='物価指数表(住宅)'!$I$2)),INDEX('基率(福島県)'!$B$2:$D$3,2,2),
AND(E101="住宅",TRUE),INDEX('基率(福島県)'!$B$2:$D$3,2,3)
)*C101*F101,0),"")</f>
        <v/>
      </c>
      <c r="H101" s="99"/>
      <c r="I101" s="90" t="str">
        <f>IFERROR(
IF(OR(D101="鉄筋③",D101="鉄骨鉄筋④",D101="コンクリートブロック⑤",D101="鉄骨⑥",D101="機械設備(施設構造:耐火)"),
ROUNDDOWN(
C101*H101*_xlfn.IFS(
AND(E101="普通",OR(D101='物価指数表(普通)'!$B$2,D101='物価指数表(普通)'!$H$2)),INDEX('基率(福島県)'!$B$2:$D$3,1,1),
AND(E101="普通",OR(D101='物価指数表(普通)'!$C$2,D101='物価指数表(普通)'!$I$2)),INDEX('基率(福島県)'!$B$2:$D$3,1,2),
AND(E101="普通",TRUE),INDEX('基率(福島県)'!$B$2:$D$3,1,3),
AND(E101="住宅",OR(D101='物価指数表(普通)'!$B$2,D101='物価指数表(普通)'!$H$2)),INDEX('基率(福島県)'!$B$2:$D$3,2,1),
AND(E101="住宅",OR(D101='物価指数表(普通)'!$C$2,D101='物価指数表(普通)'!$I$2)),INDEX('基率(福島県)'!$B$2:$D$3,2,2),
AND(E101="住宅",TRUE),INDEX('基率(福島県)'!$B$2:$D$3,2,3)
)*_xlfn.IFS(
H101=30%,2.4,
H101=40%,2,
H101=50%,1.7,
H101=60%,1.5,
H101=70%,1.35,
H101=80%,1.2),0),""),"")</f>
        <v/>
      </c>
    </row>
    <row r="102" spans="2:9">
      <c r="B102" s="95"/>
      <c r="C102" s="49"/>
      <c r="D102" s="13"/>
      <c r="E102" s="49"/>
      <c r="F102" s="92"/>
      <c r="G102" s="84" t="str">
        <f>IFERROR(ROUNDDOWN(_xlfn.IFS(
AND(E102="普通",OR(D102='物価指数表(普通)'!$B$2,D102='物価指数表(普通)'!$H$2)),INDEX('基率(福島県)'!$B$2:$D$3,1,1),
AND(E102="普通",OR(D102='物価指数表(普通)'!$C$2,D102='物価指数表(普通)'!$I$2)),INDEX('基率(福島県)'!$B$2:$D$3,1,2),
AND(E102="普通",TRUE),INDEX('基率(福島県)'!$B$2:$D$3,1,3),
AND(E102="住宅",OR(D102='物価指数表(住宅)'!$B$2,D102='物価指数表(住宅)'!$H$2)),INDEX('基率(福島県)'!$B$2:$D$3,2,1),
AND(E102="住宅",OR(D102='物価指数表(住宅)'!$C$2,D102='物価指数表(住宅)'!$I$2)),INDEX('基率(福島県)'!$B$2:$D$3,2,2),
AND(E102="住宅",TRUE),INDEX('基率(福島県)'!$B$2:$D$3,2,3)
)*C102*F102,0),"")</f>
        <v/>
      </c>
      <c r="H102" s="99"/>
      <c r="I102" s="90" t="str">
        <f>IFERROR(
IF(OR(D102="鉄筋③",D102="鉄骨鉄筋④",D102="コンクリートブロック⑤",D102="鉄骨⑥",D102="機械設備(施設構造:耐火)"),
ROUNDDOWN(
C102*H102*_xlfn.IFS(
AND(E102="普通",OR(D102='物価指数表(普通)'!$B$2,D102='物価指数表(普通)'!$H$2)),INDEX('基率(福島県)'!$B$2:$D$3,1,1),
AND(E102="普通",OR(D102='物価指数表(普通)'!$C$2,D102='物価指数表(普通)'!$I$2)),INDEX('基率(福島県)'!$B$2:$D$3,1,2),
AND(E102="普通",TRUE),INDEX('基率(福島県)'!$B$2:$D$3,1,3),
AND(E102="住宅",OR(D102='物価指数表(普通)'!$B$2,D102='物価指数表(普通)'!$H$2)),INDEX('基率(福島県)'!$B$2:$D$3,2,1),
AND(E102="住宅",OR(D102='物価指数表(普通)'!$C$2,D102='物価指数表(普通)'!$I$2)),INDEX('基率(福島県)'!$B$2:$D$3,2,2),
AND(E102="住宅",TRUE),INDEX('基率(福島県)'!$B$2:$D$3,2,3)
)*_xlfn.IFS(
H102=30%,2.4,
H102=40%,2,
H102=50%,1.7,
H102=60%,1.5,
H102=70%,1.35,
H102=80%,1.2),0),""),"")</f>
        <v/>
      </c>
    </row>
    <row r="103" spans="2:9">
      <c r="B103" s="95"/>
      <c r="C103" s="49"/>
      <c r="D103" s="13"/>
      <c r="E103" s="49"/>
      <c r="F103" s="92"/>
      <c r="G103" s="84" t="str">
        <f>IFERROR(ROUNDDOWN(_xlfn.IFS(
AND(E103="普通",OR(D103='物価指数表(普通)'!$B$2,D103='物価指数表(普通)'!$H$2)),INDEX('基率(福島県)'!$B$2:$D$3,1,1),
AND(E103="普通",OR(D103='物価指数表(普通)'!$C$2,D103='物価指数表(普通)'!$I$2)),INDEX('基率(福島県)'!$B$2:$D$3,1,2),
AND(E103="普通",TRUE),INDEX('基率(福島県)'!$B$2:$D$3,1,3),
AND(E103="住宅",OR(D103='物価指数表(住宅)'!$B$2,D103='物価指数表(住宅)'!$H$2)),INDEX('基率(福島県)'!$B$2:$D$3,2,1),
AND(E103="住宅",OR(D103='物価指数表(住宅)'!$C$2,D103='物価指数表(住宅)'!$I$2)),INDEX('基率(福島県)'!$B$2:$D$3,2,2),
AND(E103="住宅",TRUE),INDEX('基率(福島県)'!$B$2:$D$3,2,3)
)*C103*F103,0),"")</f>
        <v/>
      </c>
      <c r="H103" s="99"/>
      <c r="I103" s="90" t="str">
        <f>IFERROR(
IF(OR(D103="鉄筋③",D103="鉄骨鉄筋④",D103="コンクリートブロック⑤",D103="鉄骨⑥",D103="機械設備(施設構造:耐火)"),
ROUNDDOWN(
C103*H103*_xlfn.IFS(
AND(E103="普通",OR(D103='物価指数表(普通)'!$B$2,D103='物価指数表(普通)'!$H$2)),INDEX('基率(福島県)'!$B$2:$D$3,1,1),
AND(E103="普通",OR(D103='物価指数表(普通)'!$C$2,D103='物価指数表(普通)'!$I$2)),INDEX('基率(福島県)'!$B$2:$D$3,1,2),
AND(E103="普通",TRUE),INDEX('基率(福島県)'!$B$2:$D$3,1,3),
AND(E103="住宅",OR(D103='物価指数表(普通)'!$B$2,D103='物価指数表(普通)'!$H$2)),INDEX('基率(福島県)'!$B$2:$D$3,2,1),
AND(E103="住宅",OR(D103='物価指数表(普通)'!$C$2,D103='物価指数表(普通)'!$I$2)),INDEX('基率(福島県)'!$B$2:$D$3,2,2),
AND(E103="住宅",TRUE),INDEX('基率(福島県)'!$B$2:$D$3,2,3)
)*_xlfn.IFS(
H103=30%,2.4,
H103=40%,2,
H103=50%,1.7,
H103=60%,1.5,
H103=70%,1.35,
H103=80%,1.2),0),""),"")</f>
        <v/>
      </c>
    </row>
    <row r="104" spans="2:9">
      <c r="B104" s="95"/>
      <c r="C104" s="49"/>
      <c r="D104" s="13"/>
      <c r="E104" s="49"/>
      <c r="F104" s="92"/>
      <c r="G104" s="84" t="str">
        <f>IFERROR(ROUNDDOWN(_xlfn.IFS(
AND(E104="普通",OR(D104='物価指数表(普通)'!$B$2,D104='物価指数表(普通)'!$H$2)),INDEX('基率(福島県)'!$B$2:$D$3,1,1),
AND(E104="普通",OR(D104='物価指数表(普通)'!$C$2,D104='物価指数表(普通)'!$I$2)),INDEX('基率(福島県)'!$B$2:$D$3,1,2),
AND(E104="普通",TRUE),INDEX('基率(福島県)'!$B$2:$D$3,1,3),
AND(E104="住宅",OR(D104='物価指数表(住宅)'!$B$2,D104='物価指数表(住宅)'!$H$2)),INDEX('基率(福島県)'!$B$2:$D$3,2,1),
AND(E104="住宅",OR(D104='物価指数表(住宅)'!$C$2,D104='物価指数表(住宅)'!$I$2)),INDEX('基率(福島県)'!$B$2:$D$3,2,2),
AND(E104="住宅",TRUE),INDEX('基率(福島県)'!$B$2:$D$3,2,3)
)*C104*F104,0),"")</f>
        <v/>
      </c>
      <c r="H104" s="99"/>
      <c r="I104" s="90" t="str">
        <f>IFERROR(
IF(OR(D104="鉄筋③",D104="鉄骨鉄筋④",D104="コンクリートブロック⑤",D104="鉄骨⑥",D104="機械設備(施設構造:耐火)"),
ROUNDDOWN(
C104*H104*_xlfn.IFS(
AND(E104="普通",OR(D104='物価指数表(普通)'!$B$2,D104='物価指数表(普通)'!$H$2)),INDEX('基率(福島県)'!$B$2:$D$3,1,1),
AND(E104="普通",OR(D104='物価指数表(普通)'!$C$2,D104='物価指数表(普通)'!$I$2)),INDEX('基率(福島県)'!$B$2:$D$3,1,2),
AND(E104="普通",TRUE),INDEX('基率(福島県)'!$B$2:$D$3,1,3),
AND(E104="住宅",OR(D104='物価指数表(普通)'!$B$2,D104='物価指数表(普通)'!$H$2)),INDEX('基率(福島県)'!$B$2:$D$3,2,1),
AND(E104="住宅",OR(D104='物価指数表(普通)'!$C$2,D104='物価指数表(普通)'!$I$2)),INDEX('基率(福島県)'!$B$2:$D$3,2,2),
AND(E104="住宅",TRUE),INDEX('基率(福島県)'!$B$2:$D$3,2,3)
)*_xlfn.IFS(
H104=30%,2.4,
H104=40%,2,
H104=50%,1.7,
H104=60%,1.5,
H104=70%,1.35,
H104=80%,1.2),0),""),"")</f>
        <v/>
      </c>
    </row>
    <row r="105" spans="2:9">
      <c r="B105" s="95"/>
      <c r="C105" s="49"/>
      <c r="D105" s="13"/>
      <c r="E105" s="49"/>
      <c r="F105" s="92"/>
      <c r="G105" s="84" t="str">
        <f>IFERROR(ROUNDDOWN(_xlfn.IFS(
AND(E105="普通",OR(D105='物価指数表(普通)'!$B$2,D105='物価指数表(普通)'!$H$2)),INDEX('基率(福島県)'!$B$2:$D$3,1,1),
AND(E105="普通",OR(D105='物価指数表(普通)'!$C$2,D105='物価指数表(普通)'!$I$2)),INDEX('基率(福島県)'!$B$2:$D$3,1,2),
AND(E105="普通",TRUE),INDEX('基率(福島県)'!$B$2:$D$3,1,3),
AND(E105="住宅",OR(D105='物価指数表(住宅)'!$B$2,D105='物価指数表(住宅)'!$H$2)),INDEX('基率(福島県)'!$B$2:$D$3,2,1),
AND(E105="住宅",OR(D105='物価指数表(住宅)'!$C$2,D105='物価指数表(住宅)'!$I$2)),INDEX('基率(福島県)'!$B$2:$D$3,2,2),
AND(E105="住宅",TRUE),INDEX('基率(福島県)'!$B$2:$D$3,2,3)
)*C105*F105,0),"")</f>
        <v/>
      </c>
      <c r="H105" s="99"/>
      <c r="I105" s="90" t="str">
        <f>IFERROR(
IF(OR(D105="鉄筋③",D105="鉄骨鉄筋④",D105="コンクリートブロック⑤",D105="鉄骨⑥",D105="機械設備(施設構造:耐火)"),
ROUNDDOWN(
C105*H105*_xlfn.IFS(
AND(E105="普通",OR(D105='物価指数表(普通)'!$B$2,D105='物価指数表(普通)'!$H$2)),INDEX('基率(福島県)'!$B$2:$D$3,1,1),
AND(E105="普通",OR(D105='物価指数表(普通)'!$C$2,D105='物価指数表(普通)'!$I$2)),INDEX('基率(福島県)'!$B$2:$D$3,1,2),
AND(E105="普通",TRUE),INDEX('基率(福島県)'!$B$2:$D$3,1,3),
AND(E105="住宅",OR(D105='物価指数表(普通)'!$B$2,D105='物価指数表(普通)'!$H$2)),INDEX('基率(福島県)'!$B$2:$D$3,2,1),
AND(E105="住宅",OR(D105='物価指数表(普通)'!$C$2,D105='物価指数表(普通)'!$I$2)),INDEX('基率(福島県)'!$B$2:$D$3,2,2),
AND(E105="住宅",TRUE),INDEX('基率(福島県)'!$B$2:$D$3,2,3)
)*_xlfn.IFS(
H105=30%,2.4,
H105=40%,2,
H105=50%,1.7,
H105=60%,1.5,
H105=70%,1.35,
H105=80%,1.2),0),""),"")</f>
        <v/>
      </c>
    </row>
    <row r="106" spans="2:9">
      <c r="B106" s="95"/>
      <c r="C106" s="49"/>
      <c r="D106" s="13"/>
      <c r="E106" s="49"/>
      <c r="F106" s="92"/>
      <c r="G106" s="84" t="str">
        <f>IFERROR(ROUNDDOWN(_xlfn.IFS(
AND(E106="普通",OR(D106='物価指数表(普通)'!$B$2,D106='物価指数表(普通)'!$H$2)),INDEX('基率(福島県)'!$B$2:$D$3,1,1),
AND(E106="普通",OR(D106='物価指数表(普通)'!$C$2,D106='物価指数表(普通)'!$I$2)),INDEX('基率(福島県)'!$B$2:$D$3,1,2),
AND(E106="普通",TRUE),INDEX('基率(福島県)'!$B$2:$D$3,1,3),
AND(E106="住宅",OR(D106='物価指数表(住宅)'!$B$2,D106='物価指数表(住宅)'!$H$2)),INDEX('基率(福島県)'!$B$2:$D$3,2,1),
AND(E106="住宅",OR(D106='物価指数表(住宅)'!$C$2,D106='物価指数表(住宅)'!$I$2)),INDEX('基率(福島県)'!$B$2:$D$3,2,2),
AND(E106="住宅",TRUE),INDEX('基率(福島県)'!$B$2:$D$3,2,3)
)*C106*F106,0),"")</f>
        <v/>
      </c>
      <c r="H106" s="99"/>
      <c r="I106" s="90" t="str">
        <f>IFERROR(
IF(OR(D106="鉄筋③",D106="鉄骨鉄筋④",D106="コンクリートブロック⑤",D106="鉄骨⑥",D106="機械設備(施設構造:耐火)"),
ROUNDDOWN(
C106*H106*_xlfn.IFS(
AND(E106="普通",OR(D106='物価指数表(普通)'!$B$2,D106='物価指数表(普通)'!$H$2)),INDEX('基率(福島県)'!$B$2:$D$3,1,1),
AND(E106="普通",OR(D106='物価指数表(普通)'!$C$2,D106='物価指数表(普通)'!$I$2)),INDEX('基率(福島県)'!$B$2:$D$3,1,2),
AND(E106="普通",TRUE),INDEX('基率(福島県)'!$B$2:$D$3,1,3),
AND(E106="住宅",OR(D106='物価指数表(普通)'!$B$2,D106='物価指数表(普通)'!$H$2)),INDEX('基率(福島県)'!$B$2:$D$3,2,1),
AND(E106="住宅",OR(D106='物価指数表(普通)'!$C$2,D106='物価指数表(普通)'!$I$2)),INDEX('基率(福島県)'!$B$2:$D$3,2,2),
AND(E106="住宅",TRUE),INDEX('基率(福島県)'!$B$2:$D$3,2,3)
)*_xlfn.IFS(
H106=30%,2.4,
H106=40%,2,
H106=50%,1.7,
H106=60%,1.5,
H106=70%,1.35,
H106=80%,1.2),0),""),"")</f>
        <v/>
      </c>
    </row>
    <row r="107" spans="2:9">
      <c r="B107" s="95"/>
      <c r="C107" s="49"/>
      <c r="D107" s="13"/>
      <c r="E107" s="49"/>
      <c r="F107" s="92"/>
      <c r="G107" s="84" t="str">
        <f>IFERROR(ROUNDDOWN(_xlfn.IFS(
AND(E107="普通",OR(D107='物価指数表(普通)'!$B$2,D107='物価指数表(普通)'!$H$2)),INDEX('基率(福島県)'!$B$2:$D$3,1,1),
AND(E107="普通",OR(D107='物価指数表(普通)'!$C$2,D107='物価指数表(普通)'!$I$2)),INDEX('基率(福島県)'!$B$2:$D$3,1,2),
AND(E107="普通",TRUE),INDEX('基率(福島県)'!$B$2:$D$3,1,3),
AND(E107="住宅",OR(D107='物価指数表(住宅)'!$B$2,D107='物価指数表(住宅)'!$H$2)),INDEX('基率(福島県)'!$B$2:$D$3,2,1),
AND(E107="住宅",OR(D107='物価指数表(住宅)'!$C$2,D107='物価指数表(住宅)'!$I$2)),INDEX('基率(福島県)'!$B$2:$D$3,2,2),
AND(E107="住宅",TRUE),INDEX('基率(福島県)'!$B$2:$D$3,2,3)
)*C107*F107,0),"")</f>
        <v/>
      </c>
      <c r="H107" s="99"/>
      <c r="I107" s="90" t="str">
        <f>IFERROR(
IF(OR(D107="鉄筋③",D107="鉄骨鉄筋④",D107="コンクリートブロック⑤",D107="鉄骨⑥",D107="機械設備(施設構造:耐火)"),
ROUNDDOWN(
C107*H107*_xlfn.IFS(
AND(E107="普通",OR(D107='物価指数表(普通)'!$B$2,D107='物価指数表(普通)'!$H$2)),INDEX('基率(福島県)'!$B$2:$D$3,1,1),
AND(E107="普通",OR(D107='物価指数表(普通)'!$C$2,D107='物価指数表(普通)'!$I$2)),INDEX('基率(福島県)'!$B$2:$D$3,1,2),
AND(E107="普通",TRUE),INDEX('基率(福島県)'!$B$2:$D$3,1,3),
AND(E107="住宅",OR(D107='物価指数表(普通)'!$B$2,D107='物価指数表(普通)'!$H$2)),INDEX('基率(福島県)'!$B$2:$D$3,2,1),
AND(E107="住宅",OR(D107='物価指数表(普通)'!$C$2,D107='物価指数表(普通)'!$I$2)),INDEX('基率(福島県)'!$B$2:$D$3,2,2),
AND(E107="住宅",TRUE),INDEX('基率(福島県)'!$B$2:$D$3,2,3)
)*_xlfn.IFS(
H107=30%,2.4,
H107=40%,2,
H107=50%,1.7,
H107=60%,1.5,
H107=70%,1.35,
H107=80%,1.2),0),""),"")</f>
        <v/>
      </c>
    </row>
    <row r="108" spans="2:9">
      <c r="B108" s="95"/>
      <c r="C108" s="49"/>
      <c r="D108" s="13"/>
      <c r="E108" s="49"/>
      <c r="F108" s="92"/>
      <c r="G108" s="84" t="str">
        <f>IFERROR(ROUNDDOWN(_xlfn.IFS(
AND(E108="普通",OR(D108='物価指数表(普通)'!$B$2,D108='物価指数表(普通)'!$H$2)),INDEX('基率(福島県)'!$B$2:$D$3,1,1),
AND(E108="普通",OR(D108='物価指数表(普通)'!$C$2,D108='物価指数表(普通)'!$I$2)),INDEX('基率(福島県)'!$B$2:$D$3,1,2),
AND(E108="普通",TRUE),INDEX('基率(福島県)'!$B$2:$D$3,1,3),
AND(E108="住宅",OR(D108='物価指数表(住宅)'!$B$2,D108='物価指数表(住宅)'!$H$2)),INDEX('基率(福島県)'!$B$2:$D$3,2,1),
AND(E108="住宅",OR(D108='物価指数表(住宅)'!$C$2,D108='物価指数表(住宅)'!$I$2)),INDEX('基率(福島県)'!$B$2:$D$3,2,2),
AND(E108="住宅",TRUE),INDEX('基率(福島県)'!$B$2:$D$3,2,3)
)*C108*F108,0),"")</f>
        <v/>
      </c>
      <c r="H108" s="99"/>
      <c r="I108" s="90" t="str">
        <f>IFERROR(
IF(OR(D108="鉄筋③",D108="鉄骨鉄筋④",D108="コンクリートブロック⑤",D108="鉄骨⑥",D108="機械設備(施設構造:耐火)"),
ROUNDDOWN(
C108*H108*_xlfn.IFS(
AND(E108="普通",OR(D108='物価指数表(普通)'!$B$2,D108='物価指数表(普通)'!$H$2)),INDEX('基率(福島県)'!$B$2:$D$3,1,1),
AND(E108="普通",OR(D108='物価指数表(普通)'!$C$2,D108='物価指数表(普通)'!$I$2)),INDEX('基率(福島県)'!$B$2:$D$3,1,2),
AND(E108="普通",TRUE),INDEX('基率(福島県)'!$B$2:$D$3,1,3),
AND(E108="住宅",OR(D108='物価指数表(普通)'!$B$2,D108='物価指数表(普通)'!$H$2)),INDEX('基率(福島県)'!$B$2:$D$3,2,1),
AND(E108="住宅",OR(D108='物価指数表(普通)'!$C$2,D108='物価指数表(普通)'!$I$2)),INDEX('基率(福島県)'!$B$2:$D$3,2,2),
AND(E108="住宅",TRUE),INDEX('基率(福島県)'!$B$2:$D$3,2,3)
)*_xlfn.IFS(
H108=30%,2.4,
H108=40%,2,
H108=50%,1.7,
H108=60%,1.5,
H108=70%,1.35,
H108=80%,1.2),0),""),"")</f>
        <v/>
      </c>
    </row>
    <row r="109" spans="2:9">
      <c r="B109" s="95"/>
      <c r="C109" s="49"/>
      <c r="D109" s="13"/>
      <c r="E109" s="49"/>
      <c r="F109" s="92"/>
      <c r="G109" s="84" t="str">
        <f>IFERROR(ROUNDDOWN(_xlfn.IFS(
AND(E109="普通",OR(D109='物価指数表(普通)'!$B$2,D109='物価指数表(普通)'!$H$2)),INDEX('基率(福島県)'!$B$2:$D$3,1,1),
AND(E109="普通",OR(D109='物価指数表(普通)'!$C$2,D109='物価指数表(普通)'!$I$2)),INDEX('基率(福島県)'!$B$2:$D$3,1,2),
AND(E109="普通",TRUE),INDEX('基率(福島県)'!$B$2:$D$3,1,3),
AND(E109="住宅",OR(D109='物価指数表(住宅)'!$B$2,D109='物価指数表(住宅)'!$H$2)),INDEX('基率(福島県)'!$B$2:$D$3,2,1),
AND(E109="住宅",OR(D109='物価指数表(住宅)'!$C$2,D109='物価指数表(住宅)'!$I$2)),INDEX('基率(福島県)'!$B$2:$D$3,2,2),
AND(E109="住宅",TRUE),INDEX('基率(福島県)'!$B$2:$D$3,2,3)
)*C109*F109,0),"")</f>
        <v/>
      </c>
      <c r="H109" s="99"/>
      <c r="I109" s="90" t="str">
        <f>IFERROR(
IF(OR(D109="鉄筋③",D109="鉄骨鉄筋④",D109="コンクリートブロック⑤",D109="鉄骨⑥",D109="機械設備(施設構造:耐火)"),
ROUNDDOWN(
C109*H109*_xlfn.IFS(
AND(E109="普通",OR(D109='物価指数表(普通)'!$B$2,D109='物価指数表(普通)'!$H$2)),INDEX('基率(福島県)'!$B$2:$D$3,1,1),
AND(E109="普通",OR(D109='物価指数表(普通)'!$C$2,D109='物価指数表(普通)'!$I$2)),INDEX('基率(福島県)'!$B$2:$D$3,1,2),
AND(E109="普通",TRUE),INDEX('基率(福島県)'!$B$2:$D$3,1,3),
AND(E109="住宅",OR(D109='物価指数表(普通)'!$B$2,D109='物価指数表(普通)'!$H$2)),INDEX('基率(福島県)'!$B$2:$D$3,2,1),
AND(E109="住宅",OR(D109='物価指数表(普通)'!$C$2,D109='物価指数表(普通)'!$I$2)),INDEX('基率(福島県)'!$B$2:$D$3,2,2),
AND(E109="住宅",TRUE),INDEX('基率(福島県)'!$B$2:$D$3,2,3)
)*_xlfn.IFS(
H109=30%,2.4,
H109=40%,2,
H109=50%,1.7,
H109=60%,1.5,
H109=70%,1.35,
H109=80%,1.2),0),""),"")</f>
        <v/>
      </c>
    </row>
    <row r="110" spans="2:9">
      <c r="B110" s="95"/>
      <c r="C110" s="49"/>
      <c r="D110" s="13"/>
      <c r="E110" s="49"/>
      <c r="F110" s="92"/>
      <c r="G110" s="84" t="str">
        <f>IFERROR(ROUNDDOWN(_xlfn.IFS(
AND(E110="普通",OR(D110='物価指数表(普通)'!$B$2,D110='物価指数表(普通)'!$H$2)),INDEX('基率(福島県)'!$B$2:$D$3,1,1),
AND(E110="普通",OR(D110='物価指数表(普通)'!$C$2,D110='物価指数表(普通)'!$I$2)),INDEX('基率(福島県)'!$B$2:$D$3,1,2),
AND(E110="普通",TRUE),INDEX('基率(福島県)'!$B$2:$D$3,1,3),
AND(E110="住宅",OR(D110='物価指数表(住宅)'!$B$2,D110='物価指数表(住宅)'!$H$2)),INDEX('基率(福島県)'!$B$2:$D$3,2,1),
AND(E110="住宅",OR(D110='物価指数表(住宅)'!$C$2,D110='物価指数表(住宅)'!$I$2)),INDEX('基率(福島県)'!$B$2:$D$3,2,2),
AND(E110="住宅",TRUE),INDEX('基率(福島県)'!$B$2:$D$3,2,3)
)*C110*F110,0),"")</f>
        <v/>
      </c>
      <c r="H110" s="99"/>
      <c r="I110" s="90" t="str">
        <f>IFERROR(
IF(OR(D110="鉄筋③",D110="鉄骨鉄筋④",D110="コンクリートブロック⑤",D110="鉄骨⑥",D110="機械設備(施設構造:耐火)"),
ROUNDDOWN(
C110*H110*_xlfn.IFS(
AND(E110="普通",OR(D110='物価指数表(普通)'!$B$2,D110='物価指数表(普通)'!$H$2)),INDEX('基率(福島県)'!$B$2:$D$3,1,1),
AND(E110="普通",OR(D110='物価指数表(普通)'!$C$2,D110='物価指数表(普通)'!$I$2)),INDEX('基率(福島県)'!$B$2:$D$3,1,2),
AND(E110="普通",TRUE),INDEX('基率(福島県)'!$B$2:$D$3,1,3),
AND(E110="住宅",OR(D110='物価指数表(普通)'!$B$2,D110='物価指数表(普通)'!$H$2)),INDEX('基率(福島県)'!$B$2:$D$3,2,1),
AND(E110="住宅",OR(D110='物価指数表(普通)'!$C$2,D110='物価指数表(普通)'!$I$2)),INDEX('基率(福島県)'!$B$2:$D$3,2,2),
AND(E110="住宅",TRUE),INDEX('基率(福島県)'!$B$2:$D$3,2,3)
)*_xlfn.IFS(
H110=30%,2.4,
H110=40%,2,
H110=50%,1.7,
H110=60%,1.5,
H110=70%,1.35,
H110=80%,1.2),0),""),"")</f>
        <v/>
      </c>
    </row>
    <row r="111" spans="2:9">
      <c r="B111" s="95"/>
      <c r="C111" s="49"/>
      <c r="D111" s="13"/>
      <c r="E111" s="49"/>
      <c r="F111" s="92"/>
      <c r="G111" s="84" t="str">
        <f>IFERROR(ROUNDDOWN(_xlfn.IFS(
AND(E111="普通",OR(D111='物価指数表(普通)'!$B$2,D111='物価指数表(普通)'!$H$2)),INDEX('基率(福島県)'!$B$2:$D$3,1,1),
AND(E111="普通",OR(D111='物価指数表(普通)'!$C$2,D111='物価指数表(普通)'!$I$2)),INDEX('基率(福島県)'!$B$2:$D$3,1,2),
AND(E111="普通",TRUE),INDEX('基率(福島県)'!$B$2:$D$3,1,3),
AND(E111="住宅",OR(D111='物価指数表(住宅)'!$B$2,D111='物価指数表(住宅)'!$H$2)),INDEX('基率(福島県)'!$B$2:$D$3,2,1),
AND(E111="住宅",OR(D111='物価指数表(住宅)'!$C$2,D111='物価指数表(住宅)'!$I$2)),INDEX('基率(福島県)'!$B$2:$D$3,2,2),
AND(E111="住宅",TRUE),INDEX('基率(福島県)'!$B$2:$D$3,2,3)
)*C111*F111,0),"")</f>
        <v/>
      </c>
      <c r="H111" s="99"/>
      <c r="I111" s="90" t="str">
        <f>IFERROR(
IF(OR(D111="鉄筋③",D111="鉄骨鉄筋④",D111="コンクリートブロック⑤",D111="鉄骨⑥",D111="機械設備(施設構造:耐火)"),
ROUNDDOWN(
C111*H111*_xlfn.IFS(
AND(E111="普通",OR(D111='物価指数表(普通)'!$B$2,D111='物価指数表(普通)'!$H$2)),INDEX('基率(福島県)'!$B$2:$D$3,1,1),
AND(E111="普通",OR(D111='物価指数表(普通)'!$C$2,D111='物価指数表(普通)'!$I$2)),INDEX('基率(福島県)'!$B$2:$D$3,1,2),
AND(E111="普通",TRUE),INDEX('基率(福島県)'!$B$2:$D$3,1,3),
AND(E111="住宅",OR(D111='物価指数表(普通)'!$B$2,D111='物価指数表(普通)'!$H$2)),INDEX('基率(福島県)'!$B$2:$D$3,2,1),
AND(E111="住宅",OR(D111='物価指数表(普通)'!$C$2,D111='物価指数表(普通)'!$I$2)),INDEX('基率(福島県)'!$B$2:$D$3,2,2),
AND(E111="住宅",TRUE),INDEX('基率(福島県)'!$B$2:$D$3,2,3)
)*_xlfn.IFS(
H111=30%,2.4,
H111=40%,2,
H111=50%,1.7,
H111=60%,1.5,
H111=70%,1.35,
H111=80%,1.2),0),""),"")</f>
        <v/>
      </c>
    </row>
    <row r="112" spans="2:9">
      <c r="B112" s="95"/>
      <c r="C112" s="49"/>
      <c r="D112" s="13"/>
      <c r="E112" s="49"/>
      <c r="F112" s="92"/>
      <c r="G112" s="84" t="str">
        <f>IFERROR(ROUNDDOWN(_xlfn.IFS(
AND(E112="普通",OR(D112='物価指数表(普通)'!$B$2,D112='物価指数表(普通)'!$H$2)),INDEX('基率(福島県)'!$B$2:$D$3,1,1),
AND(E112="普通",OR(D112='物価指数表(普通)'!$C$2,D112='物価指数表(普通)'!$I$2)),INDEX('基率(福島県)'!$B$2:$D$3,1,2),
AND(E112="普通",TRUE),INDEX('基率(福島県)'!$B$2:$D$3,1,3),
AND(E112="住宅",OR(D112='物価指数表(住宅)'!$B$2,D112='物価指数表(住宅)'!$H$2)),INDEX('基率(福島県)'!$B$2:$D$3,2,1),
AND(E112="住宅",OR(D112='物価指数表(住宅)'!$C$2,D112='物価指数表(住宅)'!$I$2)),INDEX('基率(福島県)'!$B$2:$D$3,2,2),
AND(E112="住宅",TRUE),INDEX('基率(福島県)'!$B$2:$D$3,2,3)
)*C112*F112,0),"")</f>
        <v/>
      </c>
      <c r="H112" s="99"/>
      <c r="I112" s="90" t="str">
        <f>IFERROR(
IF(OR(D112="鉄筋③",D112="鉄骨鉄筋④",D112="コンクリートブロック⑤",D112="鉄骨⑥",D112="機械設備(施設構造:耐火)"),
ROUNDDOWN(
C112*H112*_xlfn.IFS(
AND(E112="普通",OR(D112='物価指数表(普通)'!$B$2,D112='物価指数表(普通)'!$H$2)),INDEX('基率(福島県)'!$B$2:$D$3,1,1),
AND(E112="普通",OR(D112='物価指数表(普通)'!$C$2,D112='物価指数表(普通)'!$I$2)),INDEX('基率(福島県)'!$B$2:$D$3,1,2),
AND(E112="普通",TRUE),INDEX('基率(福島県)'!$B$2:$D$3,1,3),
AND(E112="住宅",OR(D112='物価指数表(普通)'!$B$2,D112='物価指数表(普通)'!$H$2)),INDEX('基率(福島県)'!$B$2:$D$3,2,1),
AND(E112="住宅",OR(D112='物価指数表(普通)'!$C$2,D112='物価指数表(普通)'!$I$2)),INDEX('基率(福島県)'!$B$2:$D$3,2,2),
AND(E112="住宅",TRUE),INDEX('基率(福島県)'!$B$2:$D$3,2,3)
)*_xlfn.IFS(
H112=30%,2.4,
H112=40%,2,
H112=50%,1.7,
H112=60%,1.5,
H112=70%,1.35,
H112=80%,1.2),0),""),"")</f>
        <v/>
      </c>
    </row>
    <row r="113" spans="2:9">
      <c r="B113" s="95"/>
      <c r="C113" s="49"/>
      <c r="D113" s="13"/>
      <c r="E113" s="49"/>
      <c r="F113" s="92"/>
      <c r="G113" s="84" t="str">
        <f>IFERROR(ROUNDDOWN(_xlfn.IFS(
AND(E113="普通",OR(D113='物価指数表(普通)'!$B$2,D113='物価指数表(普通)'!$H$2)),INDEX('基率(福島県)'!$B$2:$D$3,1,1),
AND(E113="普通",OR(D113='物価指数表(普通)'!$C$2,D113='物価指数表(普通)'!$I$2)),INDEX('基率(福島県)'!$B$2:$D$3,1,2),
AND(E113="普通",TRUE),INDEX('基率(福島県)'!$B$2:$D$3,1,3),
AND(E113="住宅",OR(D113='物価指数表(住宅)'!$B$2,D113='物価指数表(住宅)'!$H$2)),INDEX('基率(福島県)'!$B$2:$D$3,2,1),
AND(E113="住宅",OR(D113='物価指数表(住宅)'!$C$2,D113='物価指数表(住宅)'!$I$2)),INDEX('基率(福島県)'!$B$2:$D$3,2,2),
AND(E113="住宅",TRUE),INDEX('基率(福島県)'!$B$2:$D$3,2,3)
)*C113*F113,0),"")</f>
        <v/>
      </c>
      <c r="H113" s="99"/>
      <c r="I113" s="90" t="str">
        <f>IFERROR(
IF(OR(D113="鉄筋③",D113="鉄骨鉄筋④",D113="コンクリートブロック⑤",D113="鉄骨⑥",D113="機械設備(施設構造:耐火)"),
ROUNDDOWN(
C113*H113*_xlfn.IFS(
AND(E113="普通",OR(D113='物価指数表(普通)'!$B$2,D113='物価指数表(普通)'!$H$2)),INDEX('基率(福島県)'!$B$2:$D$3,1,1),
AND(E113="普通",OR(D113='物価指数表(普通)'!$C$2,D113='物価指数表(普通)'!$I$2)),INDEX('基率(福島県)'!$B$2:$D$3,1,2),
AND(E113="普通",TRUE),INDEX('基率(福島県)'!$B$2:$D$3,1,3),
AND(E113="住宅",OR(D113='物価指数表(普通)'!$B$2,D113='物価指数表(普通)'!$H$2)),INDEX('基率(福島県)'!$B$2:$D$3,2,1),
AND(E113="住宅",OR(D113='物価指数表(普通)'!$C$2,D113='物価指数表(普通)'!$I$2)),INDEX('基率(福島県)'!$B$2:$D$3,2,2),
AND(E113="住宅",TRUE),INDEX('基率(福島県)'!$B$2:$D$3,2,3)
)*_xlfn.IFS(
H113=30%,2.4,
H113=40%,2,
H113=50%,1.7,
H113=60%,1.5,
H113=70%,1.35,
H113=80%,1.2),0),""),"")</f>
        <v/>
      </c>
    </row>
    <row r="114" spans="2:9">
      <c r="B114" s="95"/>
      <c r="C114" s="49"/>
      <c r="D114" s="13"/>
      <c r="E114" s="49"/>
      <c r="F114" s="92"/>
      <c r="G114" s="84" t="str">
        <f>IFERROR(ROUNDDOWN(_xlfn.IFS(
AND(E114="普通",OR(D114='物価指数表(普通)'!$B$2,D114='物価指数表(普通)'!$H$2)),INDEX('基率(福島県)'!$B$2:$D$3,1,1),
AND(E114="普通",OR(D114='物価指数表(普通)'!$C$2,D114='物価指数表(普通)'!$I$2)),INDEX('基率(福島県)'!$B$2:$D$3,1,2),
AND(E114="普通",TRUE),INDEX('基率(福島県)'!$B$2:$D$3,1,3),
AND(E114="住宅",OR(D114='物価指数表(住宅)'!$B$2,D114='物価指数表(住宅)'!$H$2)),INDEX('基率(福島県)'!$B$2:$D$3,2,1),
AND(E114="住宅",OR(D114='物価指数表(住宅)'!$C$2,D114='物価指数表(住宅)'!$I$2)),INDEX('基率(福島県)'!$B$2:$D$3,2,2),
AND(E114="住宅",TRUE),INDEX('基率(福島県)'!$B$2:$D$3,2,3)
)*C114*F114,0),"")</f>
        <v/>
      </c>
      <c r="H114" s="99"/>
      <c r="I114" s="90" t="str">
        <f>IFERROR(
IF(OR(D114="鉄筋③",D114="鉄骨鉄筋④",D114="コンクリートブロック⑤",D114="鉄骨⑥",D114="機械設備(施設構造:耐火)"),
ROUNDDOWN(
C114*H114*_xlfn.IFS(
AND(E114="普通",OR(D114='物価指数表(普通)'!$B$2,D114='物価指数表(普通)'!$H$2)),INDEX('基率(福島県)'!$B$2:$D$3,1,1),
AND(E114="普通",OR(D114='物価指数表(普通)'!$C$2,D114='物価指数表(普通)'!$I$2)),INDEX('基率(福島県)'!$B$2:$D$3,1,2),
AND(E114="普通",TRUE),INDEX('基率(福島県)'!$B$2:$D$3,1,3),
AND(E114="住宅",OR(D114='物価指数表(普通)'!$B$2,D114='物価指数表(普通)'!$H$2)),INDEX('基率(福島県)'!$B$2:$D$3,2,1),
AND(E114="住宅",OR(D114='物価指数表(普通)'!$C$2,D114='物価指数表(普通)'!$I$2)),INDEX('基率(福島県)'!$B$2:$D$3,2,2),
AND(E114="住宅",TRUE),INDEX('基率(福島県)'!$B$2:$D$3,2,3)
)*_xlfn.IFS(
H114=30%,2.4,
H114=40%,2,
H114=50%,1.7,
H114=60%,1.5,
H114=70%,1.35,
H114=80%,1.2),0),""),"")</f>
        <v/>
      </c>
    </row>
    <row r="115" spans="2:9">
      <c r="B115" s="95"/>
      <c r="C115" s="49"/>
      <c r="D115" s="13"/>
      <c r="E115" s="49"/>
      <c r="F115" s="92"/>
      <c r="G115" s="84" t="str">
        <f>IFERROR(ROUNDDOWN(_xlfn.IFS(
AND(E115="普通",OR(D115='物価指数表(普通)'!$B$2,D115='物価指数表(普通)'!$H$2)),INDEX('基率(福島県)'!$B$2:$D$3,1,1),
AND(E115="普通",OR(D115='物価指数表(普通)'!$C$2,D115='物価指数表(普通)'!$I$2)),INDEX('基率(福島県)'!$B$2:$D$3,1,2),
AND(E115="普通",TRUE),INDEX('基率(福島県)'!$B$2:$D$3,1,3),
AND(E115="住宅",OR(D115='物価指数表(住宅)'!$B$2,D115='物価指数表(住宅)'!$H$2)),INDEX('基率(福島県)'!$B$2:$D$3,2,1),
AND(E115="住宅",OR(D115='物価指数表(住宅)'!$C$2,D115='物価指数表(住宅)'!$I$2)),INDEX('基率(福島県)'!$B$2:$D$3,2,2),
AND(E115="住宅",TRUE),INDEX('基率(福島県)'!$B$2:$D$3,2,3)
)*C115*F115,0),"")</f>
        <v/>
      </c>
      <c r="H115" s="99"/>
      <c r="I115" s="90" t="str">
        <f>IFERROR(
IF(OR(D115="鉄筋③",D115="鉄骨鉄筋④",D115="コンクリートブロック⑤",D115="鉄骨⑥",D115="機械設備(施設構造:耐火)"),
ROUNDDOWN(
C115*H115*_xlfn.IFS(
AND(E115="普通",OR(D115='物価指数表(普通)'!$B$2,D115='物価指数表(普通)'!$H$2)),INDEX('基率(福島県)'!$B$2:$D$3,1,1),
AND(E115="普通",OR(D115='物価指数表(普通)'!$C$2,D115='物価指数表(普通)'!$I$2)),INDEX('基率(福島県)'!$B$2:$D$3,1,2),
AND(E115="普通",TRUE),INDEX('基率(福島県)'!$B$2:$D$3,1,3),
AND(E115="住宅",OR(D115='物価指数表(普通)'!$B$2,D115='物価指数表(普通)'!$H$2)),INDEX('基率(福島県)'!$B$2:$D$3,2,1),
AND(E115="住宅",OR(D115='物価指数表(普通)'!$C$2,D115='物価指数表(普通)'!$I$2)),INDEX('基率(福島県)'!$B$2:$D$3,2,2),
AND(E115="住宅",TRUE),INDEX('基率(福島県)'!$B$2:$D$3,2,3)
)*_xlfn.IFS(
H115=30%,2.4,
H115=40%,2,
H115=50%,1.7,
H115=60%,1.5,
H115=70%,1.35,
H115=80%,1.2),0),""),"")</f>
        <v/>
      </c>
    </row>
    <row r="116" spans="2:9">
      <c r="B116" s="95"/>
      <c r="C116" s="49"/>
      <c r="D116" s="13"/>
      <c r="E116" s="49"/>
      <c r="F116" s="92"/>
      <c r="G116" s="84" t="str">
        <f>IFERROR(ROUNDDOWN(_xlfn.IFS(
AND(E116="普通",OR(D116='物価指数表(普通)'!$B$2,D116='物価指数表(普通)'!$H$2)),INDEX('基率(福島県)'!$B$2:$D$3,1,1),
AND(E116="普通",OR(D116='物価指数表(普通)'!$C$2,D116='物価指数表(普通)'!$I$2)),INDEX('基率(福島県)'!$B$2:$D$3,1,2),
AND(E116="普通",TRUE),INDEX('基率(福島県)'!$B$2:$D$3,1,3),
AND(E116="住宅",OR(D116='物価指数表(住宅)'!$B$2,D116='物価指数表(住宅)'!$H$2)),INDEX('基率(福島県)'!$B$2:$D$3,2,1),
AND(E116="住宅",OR(D116='物価指数表(住宅)'!$C$2,D116='物価指数表(住宅)'!$I$2)),INDEX('基率(福島県)'!$B$2:$D$3,2,2),
AND(E116="住宅",TRUE),INDEX('基率(福島県)'!$B$2:$D$3,2,3)
)*C116*F116,0),"")</f>
        <v/>
      </c>
      <c r="H116" s="99"/>
      <c r="I116" s="90" t="str">
        <f>IFERROR(
IF(OR(D116="鉄筋③",D116="鉄骨鉄筋④",D116="コンクリートブロック⑤",D116="鉄骨⑥",D116="機械設備(施設構造:耐火)"),
ROUNDDOWN(
C116*H116*_xlfn.IFS(
AND(E116="普通",OR(D116='物価指数表(普通)'!$B$2,D116='物価指数表(普通)'!$H$2)),INDEX('基率(福島県)'!$B$2:$D$3,1,1),
AND(E116="普通",OR(D116='物価指数表(普通)'!$C$2,D116='物価指数表(普通)'!$I$2)),INDEX('基率(福島県)'!$B$2:$D$3,1,2),
AND(E116="普通",TRUE),INDEX('基率(福島県)'!$B$2:$D$3,1,3),
AND(E116="住宅",OR(D116='物価指数表(普通)'!$B$2,D116='物価指数表(普通)'!$H$2)),INDEX('基率(福島県)'!$B$2:$D$3,2,1),
AND(E116="住宅",OR(D116='物価指数表(普通)'!$C$2,D116='物価指数表(普通)'!$I$2)),INDEX('基率(福島県)'!$B$2:$D$3,2,2),
AND(E116="住宅",TRUE),INDEX('基率(福島県)'!$B$2:$D$3,2,3)
)*_xlfn.IFS(
H116=30%,2.4,
H116=40%,2,
H116=50%,1.7,
H116=60%,1.5,
H116=70%,1.35,
H116=80%,1.2),0),""),"")</f>
        <v/>
      </c>
    </row>
    <row r="117" spans="2:9">
      <c r="B117" s="95"/>
      <c r="C117" s="49"/>
      <c r="D117" s="13"/>
      <c r="E117" s="49"/>
      <c r="F117" s="92"/>
      <c r="G117" s="84" t="str">
        <f>IFERROR(ROUNDDOWN(_xlfn.IFS(
AND(E117="普通",OR(D117='物価指数表(普通)'!$B$2,D117='物価指数表(普通)'!$H$2)),INDEX('基率(福島県)'!$B$2:$D$3,1,1),
AND(E117="普通",OR(D117='物価指数表(普通)'!$C$2,D117='物価指数表(普通)'!$I$2)),INDEX('基率(福島県)'!$B$2:$D$3,1,2),
AND(E117="普通",TRUE),INDEX('基率(福島県)'!$B$2:$D$3,1,3),
AND(E117="住宅",OR(D117='物価指数表(住宅)'!$B$2,D117='物価指数表(住宅)'!$H$2)),INDEX('基率(福島県)'!$B$2:$D$3,2,1),
AND(E117="住宅",OR(D117='物価指数表(住宅)'!$C$2,D117='物価指数表(住宅)'!$I$2)),INDEX('基率(福島県)'!$B$2:$D$3,2,2),
AND(E117="住宅",TRUE),INDEX('基率(福島県)'!$B$2:$D$3,2,3)
)*C117*F117,0),"")</f>
        <v/>
      </c>
      <c r="H117" s="99"/>
      <c r="I117" s="90" t="str">
        <f>IFERROR(
IF(OR(D117="鉄筋③",D117="鉄骨鉄筋④",D117="コンクリートブロック⑤",D117="鉄骨⑥",D117="機械設備(施設構造:耐火)"),
ROUNDDOWN(
C117*H117*_xlfn.IFS(
AND(E117="普通",OR(D117='物価指数表(普通)'!$B$2,D117='物価指数表(普通)'!$H$2)),INDEX('基率(福島県)'!$B$2:$D$3,1,1),
AND(E117="普通",OR(D117='物価指数表(普通)'!$C$2,D117='物価指数表(普通)'!$I$2)),INDEX('基率(福島県)'!$B$2:$D$3,1,2),
AND(E117="普通",TRUE),INDEX('基率(福島県)'!$B$2:$D$3,1,3),
AND(E117="住宅",OR(D117='物価指数表(普通)'!$B$2,D117='物価指数表(普通)'!$H$2)),INDEX('基率(福島県)'!$B$2:$D$3,2,1),
AND(E117="住宅",OR(D117='物価指数表(普通)'!$C$2,D117='物価指数表(普通)'!$I$2)),INDEX('基率(福島県)'!$B$2:$D$3,2,2),
AND(E117="住宅",TRUE),INDEX('基率(福島県)'!$B$2:$D$3,2,3)
)*_xlfn.IFS(
H117=30%,2.4,
H117=40%,2,
H117=50%,1.7,
H117=60%,1.5,
H117=70%,1.35,
H117=80%,1.2),0),""),"")</f>
        <v/>
      </c>
    </row>
    <row r="118" spans="2:9">
      <c r="B118" s="95"/>
      <c r="C118" s="49"/>
      <c r="D118" s="13"/>
      <c r="E118" s="49"/>
      <c r="F118" s="92"/>
      <c r="G118" s="84" t="str">
        <f>IFERROR(ROUNDDOWN(_xlfn.IFS(
AND(E118="普通",OR(D118='物価指数表(普通)'!$B$2,D118='物価指数表(普通)'!$H$2)),INDEX('基率(福島県)'!$B$2:$D$3,1,1),
AND(E118="普通",OR(D118='物価指数表(普通)'!$C$2,D118='物価指数表(普通)'!$I$2)),INDEX('基率(福島県)'!$B$2:$D$3,1,2),
AND(E118="普通",TRUE),INDEX('基率(福島県)'!$B$2:$D$3,1,3),
AND(E118="住宅",OR(D118='物価指数表(住宅)'!$B$2,D118='物価指数表(住宅)'!$H$2)),INDEX('基率(福島県)'!$B$2:$D$3,2,1),
AND(E118="住宅",OR(D118='物価指数表(住宅)'!$C$2,D118='物価指数表(住宅)'!$I$2)),INDEX('基率(福島県)'!$B$2:$D$3,2,2),
AND(E118="住宅",TRUE),INDEX('基率(福島県)'!$B$2:$D$3,2,3)
)*C118*F118,0),"")</f>
        <v/>
      </c>
      <c r="H118" s="99"/>
      <c r="I118" s="90" t="str">
        <f>IFERROR(
IF(OR(D118="鉄筋③",D118="鉄骨鉄筋④",D118="コンクリートブロック⑤",D118="鉄骨⑥",D118="機械設備(施設構造:耐火)"),
ROUNDDOWN(
C118*H118*_xlfn.IFS(
AND(E118="普通",OR(D118='物価指数表(普通)'!$B$2,D118='物価指数表(普通)'!$H$2)),INDEX('基率(福島県)'!$B$2:$D$3,1,1),
AND(E118="普通",OR(D118='物価指数表(普通)'!$C$2,D118='物価指数表(普通)'!$I$2)),INDEX('基率(福島県)'!$B$2:$D$3,1,2),
AND(E118="普通",TRUE),INDEX('基率(福島県)'!$B$2:$D$3,1,3),
AND(E118="住宅",OR(D118='物価指数表(普通)'!$B$2,D118='物価指数表(普通)'!$H$2)),INDEX('基率(福島県)'!$B$2:$D$3,2,1),
AND(E118="住宅",OR(D118='物価指数表(普通)'!$C$2,D118='物価指数表(普通)'!$I$2)),INDEX('基率(福島県)'!$B$2:$D$3,2,2),
AND(E118="住宅",TRUE),INDEX('基率(福島県)'!$B$2:$D$3,2,3)
)*_xlfn.IFS(
H118=30%,2.4,
H118=40%,2,
H118=50%,1.7,
H118=60%,1.5,
H118=70%,1.35,
H118=80%,1.2),0),""),"")</f>
        <v/>
      </c>
    </row>
    <row r="119" spans="2:9">
      <c r="B119" s="95"/>
      <c r="C119" s="49"/>
      <c r="D119" s="13"/>
      <c r="E119" s="49"/>
      <c r="F119" s="92"/>
      <c r="G119" s="84" t="str">
        <f>IFERROR(ROUNDDOWN(_xlfn.IFS(
AND(E119="普通",OR(D119='物価指数表(普通)'!$B$2,D119='物価指数表(普通)'!$H$2)),INDEX('基率(福島県)'!$B$2:$D$3,1,1),
AND(E119="普通",OR(D119='物価指数表(普通)'!$C$2,D119='物価指数表(普通)'!$I$2)),INDEX('基率(福島県)'!$B$2:$D$3,1,2),
AND(E119="普通",TRUE),INDEX('基率(福島県)'!$B$2:$D$3,1,3),
AND(E119="住宅",OR(D119='物価指数表(住宅)'!$B$2,D119='物価指数表(住宅)'!$H$2)),INDEX('基率(福島県)'!$B$2:$D$3,2,1),
AND(E119="住宅",OR(D119='物価指数表(住宅)'!$C$2,D119='物価指数表(住宅)'!$I$2)),INDEX('基率(福島県)'!$B$2:$D$3,2,2),
AND(E119="住宅",TRUE),INDEX('基率(福島県)'!$B$2:$D$3,2,3)
)*C119*F119,0),"")</f>
        <v/>
      </c>
      <c r="H119" s="99"/>
      <c r="I119" s="90" t="str">
        <f>IFERROR(
IF(OR(D119="鉄筋③",D119="鉄骨鉄筋④",D119="コンクリートブロック⑤",D119="鉄骨⑥",D119="機械設備(施設構造:耐火)"),
ROUNDDOWN(
C119*H119*_xlfn.IFS(
AND(E119="普通",OR(D119='物価指数表(普通)'!$B$2,D119='物価指数表(普通)'!$H$2)),INDEX('基率(福島県)'!$B$2:$D$3,1,1),
AND(E119="普通",OR(D119='物価指数表(普通)'!$C$2,D119='物価指数表(普通)'!$I$2)),INDEX('基率(福島県)'!$B$2:$D$3,1,2),
AND(E119="普通",TRUE),INDEX('基率(福島県)'!$B$2:$D$3,1,3),
AND(E119="住宅",OR(D119='物価指数表(普通)'!$B$2,D119='物価指数表(普通)'!$H$2)),INDEX('基率(福島県)'!$B$2:$D$3,2,1),
AND(E119="住宅",OR(D119='物価指数表(普通)'!$C$2,D119='物価指数表(普通)'!$I$2)),INDEX('基率(福島県)'!$B$2:$D$3,2,2),
AND(E119="住宅",TRUE),INDEX('基率(福島県)'!$B$2:$D$3,2,3)
)*_xlfn.IFS(
H119=30%,2.4,
H119=40%,2,
H119=50%,1.7,
H119=60%,1.5,
H119=70%,1.35,
H119=80%,1.2),0),""),"")</f>
        <v/>
      </c>
    </row>
    <row r="120" spans="2:9">
      <c r="B120" s="95"/>
      <c r="C120" s="49"/>
      <c r="D120" s="13"/>
      <c r="E120" s="49"/>
      <c r="F120" s="92"/>
      <c r="G120" s="84" t="str">
        <f>IFERROR(ROUNDDOWN(_xlfn.IFS(
AND(E120="普通",OR(D120='物価指数表(普通)'!$B$2,D120='物価指数表(普通)'!$H$2)),INDEX('基率(福島県)'!$B$2:$D$3,1,1),
AND(E120="普通",OR(D120='物価指数表(普通)'!$C$2,D120='物価指数表(普通)'!$I$2)),INDEX('基率(福島県)'!$B$2:$D$3,1,2),
AND(E120="普通",TRUE),INDEX('基率(福島県)'!$B$2:$D$3,1,3),
AND(E120="住宅",OR(D120='物価指数表(住宅)'!$B$2,D120='物価指数表(住宅)'!$H$2)),INDEX('基率(福島県)'!$B$2:$D$3,2,1),
AND(E120="住宅",OR(D120='物価指数表(住宅)'!$C$2,D120='物価指数表(住宅)'!$I$2)),INDEX('基率(福島県)'!$B$2:$D$3,2,2),
AND(E120="住宅",TRUE),INDEX('基率(福島県)'!$B$2:$D$3,2,3)
)*C120*F120,0),"")</f>
        <v/>
      </c>
      <c r="H120" s="99"/>
      <c r="I120" s="90" t="str">
        <f>IFERROR(
IF(OR(D120="鉄筋③",D120="鉄骨鉄筋④",D120="コンクリートブロック⑤",D120="鉄骨⑥",D120="機械設備(施設構造:耐火)"),
ROUNDDOWN(
C120*H120*_xlfn.IFS(
AND(E120="普通",OR(D120='物価指数表(普通)'!$B$2,D120='物価指数表(普通)'!$H$2)),INDEX('基率(福島県)'!$B$2:$D$3,1,1),
AND(E120="普通",OR(D120='物価指数表(普通)'!$C$2,D120='物価指数表(普通)'!$I$2)),INDEX('基率(福島県)'!$B$2:$D$3,1,2),
AND(E120="普通",TRUE),INDEX('基率(福島県)'!$B$2:$D$3,1,3),
AND(E120="住宅",OR(D120='物価指数表(普通)'!$B$2,D120='物価指数表(普通)'!$H$2)),INDEX('基率(福島県)'!$B$2:$D$3,2,1),
AND(E120="住宅",OR(D120='物価指数表(普通)'!$C$2,D120='物価指数表(普通)'!$I$2)),INDEX('基率(福島県)'!$B$2:$D$3,2,2),
AND(E120="住宅",TRUE),INDEX('基率(福島県)'!$B$2:$D$3,2,3)
)*_xlfn.IFS(
H120=30%,2.4,
H120=40%,2,
H120=50%,1.7,
H120=60%,1.5,
H120=70%,1.35,
H120=80%,1.2),0),""),"")</f>
        <v/>
      </c>
    </row>
    <row r="121" spans="2:9">
      <c r="B121" s="95"/>
      <c r="C121" s="49"/>
      <c r="D121" s="13"/>
      <c r="E121" s="49"/>
      <c r="F121" s="92"/>
      <c r="G121" s="84" t="str">
        <f>IFERROR(ROUNDDOWN(_xlfn.IFS(
AND(E121="普通",OR(D121='物価指数表(普通)'!$B$2,D121='物価指数表(普通)'!$H$2)),INDEX('基率(福島県)'!$B$2:$D$3,1,1),
AND(E121="普通",OR(D121='物価指数表(普通)'!$C$2,D121='物価指数表(普通)'!$I$2)),INDEX('基率(福島県)'!$B$2:$D$3,1,2),
AND(E121="普通",TRUE),INDEX('基率(福島県)'!$B$2:$D$3,1,3),
AND(E121="住宅",OR(D121='物価指数表(住宅)'!$B$2,D121='物価指数表(住宅)'!$H$2)),INDEX('基率(福島県)'!$B$2:$D$3,2,1),
AND(E121="住宅",OR(D121='物価指数表(住宅)'!$C$2,D121='物価指数表(住宅)'!$I$2)),INDEX('基率(福島県)'!$B$2:$D$3,2,2),
AND(E121="住宅",TRUE),INDEX('基率(福島県)'!$B$2:$D$3,2,3)
)*C121*F121,0),"")</f>
        <v/>
      </c>
      <c r="H121" s="99"/>
      <c r="I121" s="90" t="str">
        <f>IFERROR(
IF(OR(D121="鉄筋③",D121="鉄骨鉄筋④",D121="コンクリートブロック⑤",D121="鉄骨⑥",D121="機械設備(施設構造:耐火)"),
ROUNDDOWN(
C121*H121*_xlfn.IFS(
AND(E121="普通",OR(D121='物価指数表(普通)'!$B$2,D121='物価指数表(普通)'!$H$2)),INDEX('基率(福島県)'!$B$2:$D$3,1,1),
AND(E121="普通",OR(D121='物価指数表(普通)'!$C$2,D121='物価指数表(普通)'!$I$2)),INDEX('基率(福島県)'!$B$2:$D$3,1,2),
AND(E121="普通",TRUE),INDEX('基率(福島県)'!$B$2:$D$3,1,3),
AND(E121="住宅",OR(D121='物価指数表(普通)'!$B$2,D121='物価指数表(普通)'!$H$2)),INDEX('基率(福島県)'!$B$2:$D$3,2,1),
AND(E121="住宅",OR(D121='物価指数表(普通)'!$C$2,D121='物価指数表(普通)'!$I$2)),INDEX('基率(福島県)'!$B$2:$D$3,2,2),
AND(E121="住宅",TRUE),INDEX('基率(福島県)'!$B$2:$D$3,2,3)
)*_xlfn.IFS(
H121=30%,2.4,
H121=40%,2,
H121=50%,1.7,
H121=60%,1.5,
H121=70%,1.35,
H121=80%,1.2),0),""),"")</f>
        <v/>
      </c>
    </row>
    <row r="122" spans="2:9">
      <c r="B122" s="95"/>
      <c r="C122" s="49"/>
      <c r="D122" s="13"/>
      <c r="E122" s="49"/>
      <c r="F122" s="92"/>
      <c r="G122" s="84" t="str">
        <f>IFERROR(ROUNDDOWN(_xlfn.IFS(
AND(E122="普通",OR(D122='物価指数表(普通)'!$B$2,D122='物価指数表(普通)'!$H$2)),INDEX('基率(福島県)'!$B$2:$D$3,1,1),
AND(E122="普通",OR(D122='物価指数表(普通)'!$C$2,D122='物価指数表(普通)'!$I$2)),INDEX('基率(福島県)'!$B$2:$D$3,1,2),
AND(E122="普通",TRUE),INDEX('基率(福島県)'!$B$2:$D$3,1,3),
AND(E122="住宅",OR(D122='物価指数表(住宅)'!$B$2,D122='物価指数表(住宅)'!$H$2)),INDEX('基率(福島県)'!$B$2:$D$3,2,1),
AND(E122="住宅",OR(D122='物価指数表(住宅)'!$C$2,D122='物価指数表(住宅)'!$I$2)),INDEX('基率(福島県)'!$B$2:$D$3,2,2),
AND(E122="住宅",TRUE),INDEX('基率(福島県)'!$B$2:$D$3,2,3)
)*C122*F122,0),"")</f>
        <v/>
      </c>
      <c r="H122" s="99"/>
      <c r="I122" s="90" t="str">
        <f>IFERROR(
IF(OR(D122="鉄筋③",D122="鉄骨鉄筋④",D122="コンクリートブロック⑤",D122="鉄骨⑥",D122="機械設備(施設構造:耐火)"),
ROUNDDOWN(
C122*H122*_xlfn.IFS(
AND(E122="普通",OR(D122='物価指数表(普通)'!$B$2,D122='物価指数表(普通)'!$H$2)),INDEX('基率(福島県)'!$B$2:$D$3,1,1),
AND(E122="普通",OR(D122='物価指数表(普通)'!$C$2,D122='物価指数表(普通)'!$I$2)),INDEX('基率(福島県)'!$B$2:$D$3,1,2),
AND(E122="普通",TRUE),INDEX('基率(福島県)'!$B$2:$D$3,1,3),
AND(E122="住宅",OR(D122='物価指数表(普通)'!$B$2,D122='物価指数表(普通)'!$H$2)),INDEX('基率(福島県)'!$B$2:$D$3,2,1),
AND(E122="住宅",OR(D122='物価指数表(普通)'!$C$2,D122='物価指数表(普通)'!$I$2)),INDEX('基率(福島県)'!$B$2:$D$3,2,2),
AND(E122="住宅",TRUE),INDEX('基率(福島県)'!$B$2:$D$3,2,3)
)*_xlfn.IFS(
H122=30%,2.4,
H122=40%,2,
H122=50%,1.7,
H122=60%,1.5,
H122=70%,1.35,
H122=80%,1.2),0),""),"")</f>
        <v/>
      </c>
    </row>
    <row r="123" spans="2:9">
      <c r="B123" s="95"/>
      <c r="C123" s="49"/>
      <c r="D123" s="13"/>
      <c r="E123" s="49"/>
      <c r="F123" s="92"/>
      <c r="G123" s="84" t="str">
        <f>IFERROR(ROUNDDOWN(_xlfn.IFS(
AND(E123="普通",OR(D123='物価指数表(普通)'!$B$2,D123='物価指数表(普通)'!$H$2)),INDEX('基率(福島県)'!$B$2:$D$3,1,1),
AND(E123="普通",OR(D123='物価指数表(普通)'!$C$2,D123='物価指数表(普通)'!$I$2)),INDEX('基率(福島県)'!$B$2:$D$3,1,2),
AND(E123="普通",TRUE),INDEX('基率(福島県)'!$B$2:$D$3,1,3),
AND(E123="住宅",OR(D123='物価指数表(住宅)'!$B$2,D123='物価指数表(住宅)'!$H$2)),INDEX('基率(福島県)'!$B$2:$D$3,2,1),
AND(E123="住宅",OR(D123='物価指数表(住宅)'!$C$2,D123='物価指数表(住宅)'!$I$2)),INDEX('基率(福島県)'!$B$2:$D$3,2,2),
AND(E123="住宅",TRUE),INDEX('基率(福島県)'!$B$2:$D$3,2,3)
)*C123*F123,0),"")</f>
        <v/>
      </c>
      <c r="H123" s="99"/>
      <c r="I123" s="90" t="str">
        <f>IFERROR(
IF(OR(D123="鉄筋③",D123="鉄骨鉄筋④",D123="コンクリートブロック⑤",D123="鉄骨⑥",D123="機械設備(施設構造:耐火)"),
ROUNDDOWN(
C123*H123*_xlfn.IFS(
AND(E123="普通",OR(D123='物価指数表(普通)'!$B$2,D123='物価指数表(普通)'!$H$2)),INDEX('基率(福島県)'!$B$2:$D$3,1,1),
AND(E123="普通",OR(D123='物価指数表(普通)'!$C$2,D123='物価指数表(普通)'!$I$2)),INDEX('基率(福島県)'!$B$2:$D$3,1,2),
AND(E123="普通",TRUE),INDEX('基率(福島県)'!$B$2:$D$3,1,3),
AND(E123="住宅",OR(D123='物価指数表(普通)'!$B$2,D123='物価指数表(普通)'!$H$2)),INDEX('基率(福島県)'!$B$2:$D$3,2,1),
AND(E123="住宅",OR(D123='物価指数表(普通)'!$C$2,D123='物価指数表(普通)'!$I$2)),INDEX('基率(福島県)'!$B$2:$D$3,2,2),
AND(E123="住宅",TRUE),INDEX('基率(福島県)'!$B$2:$D$3,2,3)
)*_xlfn.IFS(
H123=30%,2.4,
H123=40%,2,
H123=50%,1.7,
H123=60%,1.5,
H123=70%,1.35,
H123=80%,1.2),0),""),"")</f>
        <v/>
      </c>
    </row>
    <row r="124" spans="2:9">
      <c r="B124" s="95"/>
      <c r="C124" s="49"/>
      <c r="D124" s="13"/>
      <c r="E124" s="49"/>
      <c r="F124" s="92"/>
      <c r="G124" s="84" t="str">
        <f>IFERROR(ROUNDDOWN(_xlfn.IFS(
AND(E124="普通",OR(D124='物価指数表(普通)'!$B$2,D124='物価指数表(普通)'!$H$2)),INDEX('基率(福島県)'!$B$2:$D$3,1,1),
AND(E124="普通",OR(D124='物価指数表(普通)'!$C$2,D124='物価指数表(普通)'!$I$2)),INDEX('基率(福島県)'!$B$2:$D$3,1,2),
AND(E124="普通",TRUE),INDEX('基率(福島県)'!$B$2:$D$3,1,3),
AND(E124="住宅",OR(D124='物価指数表(住宅)'!$B$2,D124='物価指数表(住宅)'!$H$2)),INDEX('基率(福島県)'!$B$2:$D$3,2,1),
AND(E124="住宅",OR(D124='物価指数表(住宅)'!$C$2,D124='物価指数表(住宅)'!$I$2)),INDEX('基率(福島県)'!$B$2:$D$3,2,2),
AND(E124="住宅",TRUE),INDEX('基率(福島県)'!$B$2:$D$3,2,3)
)*C124*F124,0),"")</f>
        <v/>
      </c>
      <c r="H124" s="99"/>
      <c r="I124" s="90" t="str">
        <f>IFERROR(
IF(OR(D124="鉄筋③",D124="鉄骨鉄筋④",D124="コンクリートブロック⑤",D124="鉄骨⑥",D124="機械設備(施設構造:耐火)"),
ROUNDDOWN(
C124*H124*_xlfn.IFS(
AND(E124="普通",OR(D124='物価指数表(普通)'!$B$2,D124='物価指数表(普通)'!$H$2)),INDEX('基率(福島県)'!$B$2:$D$3,1,1),
AND(E124="普通",OR(D124='物価指数表(普通)'!$C$2,D124='物価指数表(普通)'!$I$2)),INDEX('基率(福島県)'!$B$2:$D$3,1,2),
AND(E124="普通",TRUE),INDEX('基率(福島県)'!$B$2:$D$3,1,3),
AND(E124="住宅",OR(D124='物価指数表(普通)'!$B$2,D124='物価指数表(普通)'!$H$2)),INDEX('基率(福島県)'!$B$2:$D$3,2,1),
AND(E124="住宅",OR(D124='物価指数表(普通)'!$C$2,D124='物価指数表(普通)'!$I$2)),INDEX('基率(福島県)'!$B$2:$D$3,2,2),
AND(E124="住宅",TRUE),INDEX('基率(福島県)'!$B$2:$D$3,2,3)
)*_xlfn.IFS(
H124=30%,2.4,
H124=40%,2,
H124=50%,1.7,
H124=60%,1.5,
H124=70%,1.35,
H124=80%,1.2),0),""),"")</f>
        <v/>
      </c>
    </row>
    <row r="125" spans="2:9">
      <c r="B125" s="95"/>
      <c r="C125" s="49"/>
      <c r="D125" s="13"/>
      <c r="E125" s="49"/>
      <c r="F125" s="92"/>
      <c r="G125" s="84" t="str">
        <f>IFERROR(ROUNDDOWN(_xlfn.IFS(
AND(E125="普通",OR(D125='物価指数表(普通)'!$B$2,D125='物価指数表(普通)'!$H$2)),INDEX('基率(福島県)'!$B$2:$D$3,1,1),
AND(E125="普通",OR(D125='物価指数表(普通)'!$C$2,D125='物価指数表(普通)'!$I$2)),INDEX('基率(福島県)'!$B$2:$D$3,1,2),
AND(E125="普通",TRUE),INDEX('基率(福島県)'!$B$2:$D$3,1,3),
AND(E125="住宅",OR(D125='物価指数表(住宅)'!$B$2,D125='物価指数表(住宅)'!$H$2)),INDEX('基率(福島県)'!$B$2:$D$3,2,1),
AND(E125="住宅",OR(D125='物価指数表(住宅)'!$C$2,D125='物価指数表(住宅)'!$I$2)),INDEX('基率(福島県)'!$B$2:$D$3,2,2),
AND(E125="住宅",TRUE),INDEX('基率(福島県)'!$B$2:$D$3,2,3)
)*C125*F125,0),"")</f>
        <v/>
      </c>
      <c r="H125" s="99"/>
      <c r="I125" s="90" t="str">
        <f>IFERROR(
IF(OR(D125="鉄筋③",D125="鉄骨鉄筋④",D125="コンクリートブロック⑤",D125="鉄骨⑥",D125="機械設備(施設構造:耐火)"),
ROUNDDOWN(
C125*H125*_xlfn.IFS(
AND(E125="普通",OR(D125='物価指数表(普通)'!$B$2,D125='物価指数表(普通)'!$H$2)),INDEX('基率(福島県)'!$B$2:$D$3,1,1),
AND(E125="普通",OR(D125='物価指数表(普通)'!$C$2,D125='物価指数表(普通)'!$I$2)),INDEX('基率(福島県)'!$B$2:$D$3,1,2),
AND(E125="普通",TRUE),INDEX('基率(福島県)'!$B$2:$D$3,1,3),
AND(E125="住宅",OR(D125='物価指数表(普通)'!$B$2,D125='物価指数表(普通)'!$H$2)),INDEX('基率(福島県)'!$B$2:$D$3,2,1),
AND(E125="住宅",OR(D125='物価指数表(普通)'!$C$2,D125='物価指数表(普通)'!$I$2)),INDEX('基率(福島県)'!$B$2:$D$3,2,2),
AND(E125="住宅",TRUE),INDEX('基率(福島県)'!$B$2:$D$3,2,3)
)*_xlfn.IFS(
H125=30%,2.4,
H125=40%,2,
H125=50%,1.7,
H125=60%,1.5,
H125=70%,1.35,
H125=80%,1.2),0),""),"")</f>
        <v/>
      </c>
    </row>
    <row r="126" spans="2:9">
      <c r="B126" s="95"/>
      <c r="C126" s="49"/>
      <c r="D126" s="13"/>
      <c r="E126" s="49"/>
      <c r="F126" s="92"/>
      <c r="G126" s="84" t="str">
        <f>IFERROR(ROUNDDOWN(_xlfn.IFS(
AND(E126="普通",OR(D126='物価指数表(普通)'!$B$2,D126='物価指数表(普通)'!$H$2)),INDEX('基率(福島県)'!$B$2:$D$3,1,1),
AND(E126="普通",OR(D126='物価指数表(普通)'!$C$2,D126='物価指数表(普通)'!$I$2)),INDEX('基率(福島県)'!$B$2:$D$3,1,2),
AND(E126="普通",TRUE),INDEX('基率(福島県)'!$B$2:$D$3,1,3),
AND(E126="住宅",OR(D126='物価指数表(住宅)'!$B$2,D126='物価指数表(住宅)'!$H$2)),INDEX('基率(福島県)'!$B$2:$D$3,2,1),
AND(E126="住宅",OR(D126='物価指数表(住宅)'!$C$2,D126='物価指数表(住宅)'!$I$2)),INDEX('基率(福島県)'!$B$2:$D$3,2,2),
AND(E126="住宅",TRUE),INDEX('基率(福島県)'!$B$2:$D$3,2,3)
)*C126*F126,0),"")</f>
        <v/>
      </c>
      <c r="H126" s="99"/>
      <c r="I126" s="90" t="str">
        <f>IFERROR(
IF(OR(D126="鉄筋③",D126="鉄骨鉄筋④",D126="コンクリートブロック⑤",D126="鉄骨⑥",D126="機械設備(施設構造:耐火)"),
ROUNDDOWN(
C126*H126*_xlfn.IFS(
AND(E126="普通",OR(D126='物価指数表(普通)'!$B$2,D126='物価指数表(普通)'!$H$2)),INDEX('基率(福島県)'!$B$2:$D$3,1,1),
AND(E126="普通",OR(D126='物価指数表(普通)'!$C$2,D126='物価指数表(普通)'!$I$2)),INDEX('基率(福島県)'!$B$2:$D$3,1,2),
AND(E126="普通",TRUE),INDEX('基率(福島県)'!$B$2:$D$3,1,3),
AND(E126="住宅",OR(D126='物価指数表(普通)'!$B$2,D126='物価指数表(普通)'!$H$2)),INDEX('基率(福島県)'!$B$2:$D$3,2,1),
AND(E126="住宅",OR(D126='物価指数表(普通)'!$C$2,D126='物価指数表(普通)'!$I$2)),INDEX('基率(福島県)'!$B$2:$D$3,2,2),
AND(E126="住宅",TRUE),INDEX('基率(福島県)'!$B$2:$D$3,2,3)
)*_xlfn.IFS(
H126=30%,2.4,
H126=40%,2,
H126=50%,1.7,
H126=60%,1.5,
H126=70%,1.35,
H126=80%,1.2),0),""),"")</f>
        <v/>
      </c>
    </row>
    <row r="127" spans="2:9">
      <c r="B127" s="95"/>
      <c r="C127" s="49"/>
      <c r="D127" s="13"/>
      <c r="E127" s="49"/>
      <c r="F127" s="92"/>
      <c r="G127" s="84" t="str">
        <f>IFERROR(ROUNDDOWN(_xlfn.IFS(
AND(E127="普通",OR(D127='物価指数表(普通)'!$B$2,D127='物価指数表(普通)'!$H$2)),INDEX('基率(福島県)'!$B$2:$D$3,1,1),
AND(E127="普通",OR(D127='物価指数表(普通)'!$C$2,D127='物価指数表(普通)'!$I$2)),INDEX('基率(福島県)'!$B$2:$D$3,1,2),
AND(E127="普通",TRUE),INDEX('基率(福島県)'!$B$2:$D$3,1,3),
AND(E127="住宅",OR(D127='物価指数表(住宅)'!$B$2,D127='物価指数表(住宅)'!$H$2)),INDEX('基率(福島県)'!$B$2:$D$3,2,1),
AND(E127="住宅",OR(D127='物価指数表(住宅)'!$C$2,D127='物価指数表(住宅)'!$I$2)),INDEX('基率(福島県)'!$B$2:$D$3,2,2),
AND(E127="住宅",TRUE),INDEX('基率(福島県)'!$B$2:$D$3,2,3)
)*C127*F127,0),"")</f>
        <v/>
      </c>
      <c r="H127" s="99"/>
      <c r="I127" s="90" t="str">
        <f>IFERROR(
IF(OR(D127="鉄筋③",D127="鉄骨鉄筋④",D127="コンクリートブロック⑤",D127="鉄骨⑥",D127="機械設備(施設構造:耐火)"),
ROUNDDOWN(
C127*H127*_xlfn.IFS(
AND(E127="普通",OR(D127='物価指数表(普通)'!$B$2,D127='物価指数表(普通)'!$H$2)),INDEX('基率(福島県)'!$B$2:$D$3,1,1),
AND(E127="普通",OR(D127='物価指数表(普通)'!$C$2,D127='物価指数表(普通)'!$I$2)),INDEX('基率(福島県)'!$B$2:$D$3,1,2),
AND(E127="普通",TRUE),INDEX('基率(福島県)'!$B$2:$D$3,1,3),
AND(E127="住宅",OR(D127='物価指数表(普通)'!$B$2,D127='物価指数表(普通)'!$H$2)),INDEX('基率(福島県)'!$B$2:$D$3,2,1),
AND(E127="住宅",OR(D127='物価指数表(普通)'!$C$2,D127='物価指数表(普通)'!$I$2)),INDEX('基率(福島県)'!$B$2:$D$3,2,2),
AND(E127="住宅",TRUE),INDEX('基率(福島県)'!$B$2:$D$3,2,3)
)*_xlfn.IFS(
H127=30%,2.4,
H127=40%,2,
H127=50%,1.7,
H127=60%,1.5,
H127=70%,1.35,
H127=80%,1.2),0),""),"")</f>
        <v/>
      </c>
    </row>
    <row r="128" spans="2:9">
      <c r="B128" s="95"/>
      <c r="C128" s="49"/>
      <c r="D128" s="13"/>
      <c r="E128" s="49"/>
      <c r="F128" s="92"/>
      <c r="G128" s="84" t="str">
        <f>IFERROR(ROUNDDOWN(_xlfn.IFS(
AND(E128="普通",OR(D128='物価指数表(普通)'!$B$2,D128='物価指数表(普通)'!$H$2)),INDEX('基率(福島県)'!$B$2:$D$3,1,1),
AND(E128="普通",OR(D128='物価指数表(普通)'!$C$2,D128='物価指数表(普通)'!$I$2)),INDEX('基率(福島県)'!$B$2:$D$3,1,2),
AND(E128="普通",TRUE),INDEX('基率(福島県)'!$B$2:$D$3,1,3),
AND(E128="住宅",OR(D128='物価指数表(住宅)'!$B$2,D128='物価指数表(住宅)'!$H$2)),INDEX('基率(福島県)'!$B$2:$D$3,2,1),
AND(E128="住宅",OR(D128='物価指数表(住宅)'!$C$2,D128='物価指数表(住宅)'!$I$2)),INDEX('基率(福島県)'!$B$2:$D$3,2,2),
AND(E128="住宅",TRUE),INDEX('基率(福島県)'!$B$2:$D$3,2,3)
)*C128*F128,0),"")</f>
        <v/>
      </c>
      <c r="H128" s="99"/>
      <c r="I128" s="90" t="str">
        <f>IFERROR(
IF(OR(D128="鉄筋③",D128="鉄骨鉄筋④",D128="コンクリートブロック⑤",D128="鉄骨⑥",D128="機械設備(施設構造:耐火)"),
ROUNDDOWN(
C128*H128*_xlfn.IFS(
AND(E128="普通",OR(D128='物価指数表(普通)'!$B$2,D128='物価指数表(普通)'!$H$2)),INDEX('基率(福島県)'!$B$2:$D$3,1,1),
AND(E128="普通",OR(D128='物価指数表(普通)'!$C$2,D128='物価指数表(普通)'!$I$2)),INDEX('基率(福島県)'!$B$2:$D$3,1,2),
AND(E128="普通",TRUE),INDEX('基率(福島県)'!$B$2:$D$3,1,3),
AND(E128="住宅",OR(D128='物価指数表(普通)'!$B$2,D128='物価指数表(普通)'!$H$2)),INDEX('基率(福島県)'!$B$2:$D$3,2,1),
AND(E128="住宅",OR(D128='物価指数表(普通)'!$C$2,D128='物価指数表(普通)'!$I$2)),INDEX('基率(福島県)'!$B$2:$D$3,2,2),
AND(E128="住宅",TRUE),INDEX('基率(福島県)'!$B$2:$D$3,2,3)
)*_xlfn.IFS(
H128=30%,2.4,
H128=40%,2,
H128=50%,1.7,
H128=60%,1.5,
H128=70%,1.35,
H128=80%,1.2),0),""),"")</f>
        <v/>
      </c>
    </row>
    <row r="129" spans="2:9">
      <c r="B129" s="95"/>
      <c r="C129" s="49"/>
      <c r="D129" s="13"/>
      <c r="E129" s="49"/>
      <c r="F129" s="92"/>
      <c r="G129" s="84" t="str">
        <f>IFERROR(ROUNDDOWN(_xlfn.IFS(
AND(E129="普通",OR(D129='物価指数表(普通)'!$B$2,D129='物価指数表(普通)'!$H$2)),INDEX('基率(福島県)'!$B$2:$D$3,1,1),
AND(E129="普通",OR(D129='物価指数表(普通)'!$C$2,D129='物価指数表(普通)'!$I$2)),INDEX('基率(福島県)'!$B$2:$D$3,1,2),
AND(E129="普通",TRUE),INDEX('基率(福島県)'!$B$2:$D$3,1,3),
AND(E129="住宅",OR(D129='物価指数表(住宅)'!$B$2,D129='物価指数表(住宅)'!$H$2)),INDEX('基率(福島県)'!$B$2:$D$3,2,1),
AND(E129="住宅",OR(D129='物価指数表(住宅)'!$C$2,D129='物価指数表(住宅)'!$I$2)),INDEX('基率(福島県)'!$B$2:$D$3,2,2),
AND(E129="住宅",TRUE),INDEX('基率(福島県)'!$B$2:$D$3,2,3)
)*C129*F129,0),"")</f>
        <v/>
      </c>
      <c r="H129" s="99"/>
      <c r="I129" s="90" t="str">
        <f>IFERROR(
IF(OR(D129="鉄筋③",D129="鉄骨鉄筋④",D129="コンクリートブロック⑤",D129="鉄骨⑥",D129="機械設備(施設構造:耐火)"),
ROUNDDOWN(
C129*H129*_xlfn.IFS(
AND(E129="普通",OR(D129='物価指数表(普通)'!$B$2,D129='物価指数表(普通)'!$H$2)),INDEX('基率(福島県)'!$B$2:$D$3,1,1),
AND(E129="普通",OR(D129='物価指数表(普通)'!$C$2,D129='物価指数表(普通)'!$I$2)),INDEX('基率(福島県)'!$B$2:$D$3,1,2),
AND(E129="普通",TRUE),INDEX('基率(福島県)'!$B$2:$D$3,1,3),
AND(E129="住宅",OR(D129='物価指数表(普通)'!$B$2,D129='物価指数表(普通)'!$H$2)),INDEX('基率(福島県)'!$B$2:$D$3,2,1),
AND(E129="住宅",OR(D129='物価指数表(普通)'!$C$2,D129='物価指数表(普通)'!$I$2)),INDEX('基率(福島県)'!$B$2:$D$3,2,2),
AND(E129="住宅",TRUE),INDEX('基率(福島県)'!$B$2:$D$3,2,3)
)*_xlfn.IFS(
H129=30%,2.4,
H129=40%,2,
H129=50%,1.7,
H129=60%,1.5,
H129=70%,1.35,
H129=80%,1.2),0),""),"")</f>
        <v/>
      </c>
    </row>
    <row r="130" spans="2:9">
      <c r="B130" s="95"/>
      <c r="C130" s="49"/>
      <c r="D130" s="13"/>
      <c r="E130" s="49"/>
      <c r="F130" s="92"/>
      <c r="G130" s="84" t="str">
        <f>IFERROR(ROUNDDOWN(_xlfn.IFS(
AND(E130="普通",OR(D130='物価指数表(普通)'!$B$2,D130='物価指数表(普通)'!$H$2)),INDEX('基率(福島県)'!$B$2:$D$3,1,1),
AND(E130="普通",OR(D130='物価指数表(普通)'!$C$2,D130='物価指数表(普通)'!$I$2)),INDEX('基率(福島県)'!$B$2:$D$3,1,2),
AND(E130="普通",TRUE),INDEX('基率(福島県)'!$B$2:$D$3,1,3),
AND(E130="住宅",OR(D130='物価指数表(住宅)'!$B$2,D130='物価指数表(住宅)'!$H$2)),INDEX('基率(福島県)'!$B$2:$D$3,2,1),
AND(E130="住宅",OR(D130='物価指数表(住宅)'!$C$2,D130='物価指数表(住宅)'!$I$2)),INDEX('基率(福島県)'!$B$2:$D$3,2,2),
AND(E130="住宅",TRUE),INDEX('基率(福島県)'!$B$2:$D$3,2,3)
)*C130*F130,0),"")</f>
        <v/>
      </c>
      <c r="H130" s="99"/>
      <c r="I130" s="90" t="str">
        <f>IFERROR(
IF(OR(D130="鉄筋③",D130="鉄骨鉄筋④",D130="コンクリートブロック⑤",D130="鉄骨⑥",D130="機械設備(施設構造:耐火)"),
ROUNDDOWN(
C130*H130*_xlfn.IFS(
AND(E130="普通",OR(D130='物価指数表(普通)'!$B$2,D130='物価指数表(普通)'!$H$2)),INDEX('基率(福島県)'!$B$2:$D$3,1,1),
AND(E130="普通",OR(D130='物価指数表(普通)'!$C$2,D130='物価指数表(普通)'!$I$2)),INDEX('基率(福島県)'!$B$2:$D$3,1,2),
AND(E130="普通",TRUE),INDEX('基率(福島県)'!$B$2:$D$3,1,3),
AND(E130="住宅",OR(D130='物価指数表(普通)'!$B$2,D130='物価指数表(普通)'!$H$2)),INDEX('基率(福島県)'!$B$2:$D$3,2,1),
AND(E130="住宅",OR(D130='物価指数表(普通)'!$C$2,D130='物価指数表(普通)'!$I$2)),INDEX('基率(福島県)'!$B$2:$D$3,2,2),
AND(E130="住宅",TRUE),INDEX('基率(福島県)'!$B$2:$D$3,2,3)
)*_xlfn.IFS(
H130=30%,2.4,
H130=40%,2,
H130=50%,1.7,
H130=60%,1.5,
H130=70%,1.35,
H130=80%,1.2),0),""),"")</f>
        <v/>
      </c>
    </row>
    <row r="131" spans="2:9">
      <c r="B131" s="95"/>
      <c r="C131" s="49"/>
      <c r="D131" s="13"/>
      <c r="E131" s="49"/>
      <c r="F131" s="92"/>
      <c r="G131" s="84" t="str">
        <f>IFERROR(ROUNDDOWN(_xlfn.IFS(
AND(E131="普通",OR(D131='物価指数表(普通)'!$B$2,D131='物価指数表(普通)'!$H$2)),INDEX('基率(福島県)'!$B$2:$D$3,1,1),
AND(E131="普通",OR(D131='物価指数表(普通)'!$C$2,D131='物価指数表(普通)'!$I$2)),INDEX('基率(福島県)'!$B$2:$D$3,1,2),
AND(E131="普通",TRUE),INDEX('基率(福島県)'!$B$2:$D$3,1,3),
AND(E131="住宅",OR(D131='物価指数表(住宅)'!$B$2,D131='物価指数表(住宅)'!$H$2)),INDEX('基率(福島県)'!$B$2:$D$3,2,1),
AND(E131="住宅",OR(D131='物価指数表(住宅)'!$C$2,D131='物価指数表(住宅)'!$I$2)),INDEX('基率(福島県)'!$B$2:$D$3,2,2),
AND(E131="住宅",TRUE),INDEX('基率(福島県)'!$B$2:$D$3,2,3)
)*C131*F131,0),"")</f>
        <v/>
      </c>
      <c r="H131" s="99"/>
      <c r="I131" s="90" t="str">
        <f>IFERROR(
IF(OR(D131="鉄筋③",D131="鉄骨鉄筋④",D131="コンクリートブロック⑤",D131="鉄骨⑥",D131="機械設備(施設構造:耐火)"),
ROUNDDOWN(
C131*H131*_xlfn.IFS(
AND(E131="普通",OR(D131='物価指数表(普通)'!$B$2,D131='物価指数表(普通)'!$H$2)),INDEX('基率(福島県)'!$B$2:$D$3,1,1),
AND(E131="普通",OR(D131='物価指数表(普通)'!$C$2,D131='物価指数表(普通)'!$I$2)),INDEX('基率(福島県)'!$B$2:$D$3,1,2),
AND(E131="普通",TRUE),INDEX('基率(福島県)'!$B$2:$D$3,1,3),
AND(E131="住宅",OR(D131='物価指数表(普通)'!$B$2,D131='物価指数表(普通)'!$H$2)),INDEX('基率(福島県)'!$B$2:$D$3,2,1),
AND(E131="住宅",OR(D131='物価指数表(普通)'!$C$2,D131='物価指数表(普通)'!$I$2)),INDEX('基率(福島県)'!$B$2:$D$3,2,2),
AND(E131="住宅",TRUE),INDEX('基率(福島県)'!$B$2:$D$3,2,3)
)*_xlfn.IFS(
H131=30%,2.4,
H131=40%,2,
H131=50%,1.7,
H131=60%,1.5,
H131=70%,1.35,
H131=80%,1.2),0),""),"")</f>
        <v/>
      </c>
    </row>
    <row r="132" spans="2:9">
      <c r="B132" s="95"/>
      <c r="C132" s="49"/>
      <c r="D132" s="13"/>
      <c r="E132" s="49"/>
      <c r="F132" s="92"/>
      <c r="G132" s="84" t="str">
        <f>IFERROR(ROUNDDOWN(_xlfn.IFS(
AND(E132="普通",OR(D132='物価指数表(普通)'!$B$2,D132='物価指数表(普通)'!$H$2)),INDEX('基率(福島県)'!$B$2:$D$3,1,1),
AND(E132="普通",OR(D132='物価指数表(普通)'!$C$2,D132='物価指数表(普通)'!$I$2)),INDEX('基率(福島県)'!$B$2:$D$3,1,2),
AND(E132="普通",TRUE),INDEX('基率(福島県)'!$B$2:$D$3,1,3),
AND(E132="住宅",OR(D132='物価指数表(住宅)'!$B$2,D132='物価指数表(住宅)'!$H$2)),INDEX('基率(福島県)'!$B$2:$D$3,2,1),
AND(E132="住宅",OR(D132='物価指数表(住宅)'!$C$2,D132='物価指数表(住宅)'!$I$2)),INDEX('基率(福島県)'!$B$2:$D$3,2,2),
AND(E132="住宅",TRUE),INDEX('基率(福島県)'!$B$2:$D$3,2,3)
)*C132*F132,0),"")</f>
        <v/>
      </c>
      <c r="H132" s="99"/>
      <c r="I132" s="90" t="str">
        <f>IFERROR(
IF(OR(D132="鉄筋③",D132="鉄骨鉄筋④",D132="コンクリートブロック⑤",D132="鉄骨⑥",D132="機械設備(施設構造:耐火)"),
ROUNDDOWN(
C132*H132*_xlfn.IFS(
AND(E132="普通",OR(D132='物価指数表(普通)'!$B$2,D132='物価指数表(普通)'!$H$2)),INDEX('基率(福島県)'!$B$2:$D$3,1,1),
AND(E132="普通",OR(D132='物価指数表(普通)'!$C$2,D132='物価指数表(普通)'!$I$2)),INDEX('基率(福島県)'!$B$2:$D$3,1,2),
AND(E132="普通",TRUE),INDEX('基率(福島県)'!$B$2:$D$3,1,3),
AND(E132="住宅",OR(D132='物価指数表(普通)'!$B$2,D132='物価指数表(普通)'!$H$2)),INDEX('基率(福島県)'!$B$2:$D$3,2,1),
AND(E132="住宅",OR(D132='物価指数表(普通)'!$C$2,D132='物価指数表(普通)'!$I$2)),INDEX('基率(福島県)'!$B$2:$D$3,2,2),
AND(E132="住宅",TRUE),INDEX('基率(福島県)'!$B$2:$D$3,2,3)
)*_xlfn.IFS(
H132=30%,2.4,
H132=40%,2,
H132=50%,1.7,
H132=60%,1.5,
H132=70%,1.35,
H132=80%,1.2),0),""),"")</f>
        <v/>
      </c>
    </row>
    <row r="133" spans="2:9">
      <c r="B133" s="95"/>
      <c r="C133" s="49"/>
      <c r="D133" s="13"/>
      <c r="E133" s="49"/>
      <c r="F133" s="92"/>
      <c r="G133" s="84" t="str">
        <f>IFERROR(ROUNDDOWN(_xlfn.IFS(
AND(E133="普通",OR(D133='物価指数表(普通)'!$B$2,D133='物価指数表(普通)'!$H$2)),INDEX('基率(福島県)'!$B$2:$D$3,1,1),
AND(E133="普通",OR(D133='物価指数表(普通)'!$C$2,D133='物価指数表(普通)'!$I$2)),INDEX('基率(福島県)'!$B$2:$D$3,1,2),
AND(E133="普通",TRUE),INDEX('基率(福島県)'!$B$2:$D$3,1,3),
AND(E133="住宅",OR(D133='物価指数表(住宅)'!$B$2,D133='物価指数表(住宅)'!$H$2)),INDEX('基率(福島県)'!$B$2:$D$3,2,1),
AND(E133="住宅",OR(D133='物価指数表(住宅)'!$C$2,D133='物価指数表(住宅)'!$I$2)),INDEX('基率(福島県)'!$B$2:$D$3,2,2),
AND(E133="住宅",TRUE),INDEX('基率(福島県)'!$B$2:$D$3,2,3)
)*C133*F133,0),"")</f>
        <v/>
      </c>
      <c r="H133" s="99"/>
      <c r="I133" s="90" t="str">
        <f>IFERROR(
IF(OR(D133="鉄筋③",D133="鉄骨鉄筋④",D133="コンクリートブロック⑤",D133="鉄骨⑥",D133="機械設備(施設構造:耐火)"),
ROUNDDOWN(
C133*H133*_xlfn.IFS(
AND(E133="普通",OR(D133='物価指数表(普通)'!$B$2,D133='物価指数表(普通)'!$H$2)),INDEX('基率(福島県)'!$B$2:$D$3,1,1),
AND(E133="普通",OR(D133='物価指数表(普通)'!$C$2,D133='物価指数表(普通)'!$I$2)),INDEX('基率(福島県)'!$B$2:$D$3,1,2),
AND(E133="普通",TRUE),INDEX('基率(福島県)'!$B$2:$D$3,1,3),
AND(E133="住宅",OR(D133='物価指数表(普通)'!$B$2,D133='物価指数表(普通)'!$H$2)),INDEX('基率(福島県)'!$B$2:$D$3,2,1),
AND(E133="住宅",OR(D133='物価指数表(普通)'!$C$2,D133='物価指数表(普通)'!$I$2)),INDEX('基率(福島県)'!$B$2:$D$3,2,2),
AND(E133="住宅",TRUE),INDEX('基率(福島県)'!$B$2:$D$3,2,3)
)*_xlfn.IFS(
H133=30%,2.4,
H133=40%,2,
H133=50%,1.7,
H133=60%,1.5,
H133=70%,1.35,
H133=80%,1.2),0),""),"")</f>
        <v/>
      </c>
    </row>
    <row r="134" spans="2:9">
      <c r="B134" s="95"/>
      <c r="C134" s="49"/>
      <c r="D134" s="13"/>
      <c r="E134" s="49"/>
      <c r="F134" s="92"/>
      <c r="G134" s="84" t="str">
        <f>IFERROR(ROUNDDOWN(_xlfn.IFS(
AND(E134="普通",OR(D134='物価指数表(普通)'!$B$2,D134='物価指数表(普通)'!$H$2)),INDEX('基率(福島県)'!$B$2:$D$3,1,1),
AND(E134="普通",OR(D134='物価指数表(普通)'!$C$2,D134='物価指数表(普通)'!$I$2)),INDEX('基率(福島県)'!$B$2:$D$3,1,2),
AND(E134="普通",TRUE),INDEX('基率(福島県)'!$B$2:$D$3,1,3),
AND(E134="住宅",OR(D134='物価指数表(住宅)'!$B$2,D134='物価指数表(住宅)'!$H$2)),INDEX('基率(福島県)'!$B$2:$D$3,2,1),
AND(E134="住宅",OR(D134='物価指数表(住宅)'!$C$2,D134='物価指数表(住宅)'!$I$2)),INDEX('基率(福島県)'!$B$2:$D$3,2,2),
AND(E134="住宅",TRUE),INDEX('基率(福島県)'!$B$2:$D$3,2,3)
)*C134*F134,0),"")</f>
        <v/>
      </c>
      <c r="H134" s="99"/>
      <c r="I134" s="90" t="str">
        <f>IFERROR(
IF(OR(D134="鉄筋③",D134="鉄骨鉄筋④",D134="コンクリートブロック⑤",D134="鉄骨⑥",D134="機械設備(施設構造:耐火)"),
ROUNDDOWN(
C134*H134*_xlfn.IFS(
AND(E134="普通",OR(D134='物価指数表(普通)'!$B$2,D134='物価指数表(普通)'!$H$2)),INDEX('基率(福島県)'!$B$2:$D$3,1,1),
AND(E134="普通",OR(D134='物価指数表(普通)'!$C$2,D134='物価指数表(普通)'!$I$2)),INDEX('基率(福島県)'!$B$2:$D$3,1,2),
AND(E134="普通",TRUE),INDEX('基率(福島県)'!$B$2:$D$3,1,3),
AND(E134="住宅",OR(D134='物価指数表(普通)'!$B$2,D134='物価指数表(普通)'!$H$2)),INDEX('基率(福島県)'!$B$2:$D$3,2,1),
AND(E134="住宅",OR(D134='物価指数表(普通)'!$C$2,D134='物価指数表(普通)'!$I$2)),INDEX('基率(福島県)'!$B$2:$D$3,2,2),
AND(E134="住宅",TRUE),INDEX('基率(福島県)'!$B$2:$D$3,2,3)
)*_xlfn.IFS(
H134=30%,2.4,
H134=40%,2,
H134=50%,1.7,
H134=60%,1.5,
H134=70%,1.35,
H134=80%,1.2),0),""),"")</f>
        <v/>
      </c>
    </row>
    <row r="135" spans="2:9">
      <c r="B135" s="95"/>
      <c r="C135" s="49"/>
      <c r="D135" s="13"/>
      <c r="E135" s="49"/>
      <c r="F135" s="92"/>
      <c r="G135" s="84" t="str">
        <f>IFERROR(ROUNDDOWN(_xlfn.IFS(
AND(E135="普通",OR(D135='物価指数表(普通)'!$B$2,D135='物価指数表(普通)'!$H$2)),INDEX('基率(福島県)'!$B$2:$D$3,1,1),
AND(E135="普通",OR(D135='物価指数表(普通)'!$C$2,D135='物価指数表(普通)'!$I$2)),INDEX('基率(福島県)'!$B$2:$D$3,1,2),
AND(E135="普通",TRUE),INDEX('基率(福島県)'!$B$2:$D$3,1,3),
AND(E135="住宅",OR(D135='物価指数表(住宅)'!$B$2,D135='物価指数表(住宅)'!$H$2)),INDEX('基率(福島県)'!$B$2:$D$3,2,1),
AND(E135="住宅",OR(D135='物価指数表(住宅)'!$C$2,D135='物価指数表(住宅)'!$I$2)),INDEX('基率(福島県)'!$B$2:$D$3,2,2),
AND(E135="住宅",TRUE),INDEX('基率(福島県)'!$B$2:$D$3,2,3)
)*C135*F135,0),"")</f>
        <v/>
      </c>
      <c r="H135" s="99"/>
      <c r="I135" s="90" t="str">
        <f>IFERROR(
IF(OR(D135="鉄筋③",D135="鉄骨鉄筋④",D135="コンクリートブロック⑤",D135="鉄骨⑥",D135="機械設備(施設構造:耐火)"),
ROUNDDOWN(
C135*H135*_xlfn.IFS(
AND(E135="普通",OR(D135='物価指数表(普通)'!$B$2,D135='物価指数表(普通)'!$H$2)),INDEX('基率(福島県)'!$B$2:$D$3,1,1),
AND(E135="普通",OR(D135='物価指数表(普通)'!$C$2,D135='物価指数表(普通)'!$I$2)),INDEX('基率(福島県)'!$B$2:$D$3,1,2),
AND(E135="普通",TRUE),INDEX('基率(福島県)'!$B$2:$D$3,1,3),
AND(E135="住宅",OR(D135='物価指数表(普通)'!$B$2,D135='物価指数表(普通)'!$H$2)),INDEX('基率(福島県)'!$B$2:$D$3,2,1),
AND(E135="住宅",OR(D135='物価指数表(普通)'!$C$2,D135='物価指数表(普通)'!$I$2)),INDEX('基率(福島県)'!$B$2:$D$3,2,2),
AND(E135="住宅",TRUE),INDEX('基率(福島県)'!$B$2:$D$3,2,3)
)*_xlfn.IFS(
H135=30%,2.4,
H135=40%,2,
H135=50%,1.7,
H135=60%,1.5,
H135=70%,1.35,
H135=80%,1.2),0),""),"")</f>
        <v/>
      </c>
    </row>
    <row r="136" spans="2:9">
      <c r="B136" s="95"/>
      <c r="C136" s="49"/>
      <c r="D136" s="13"/>
      <c r="E136" s="49"/>
      <c r="F136" s="92"/>
      <c r="G136" s="84" t="str">
        <f>IFERROR(ROUNDDOWN(_xlfn.IFS(
AND(E136="普通",OR(D136='物価指数表(普通)'!$B$2,D136='物価指数表(普通)'!$H$2)),INDEX('基率(福島県)'!$B$2:$D$3,1,1),
AND(E136="普通",OR(D136='物価指数表(普通)'!$C$2,D136='物価指数表(普通)'!$I$2)),INDEX('基率(福島県)'!$B$2:$D$3,1,2),
AND(E136="普通",TRUE),INDEX('基率(福島県)'!$B$2:$D$3,1,3),
AND(E136="住宅",OR(D136='物価指数表(住宅)'!$B$2,D136='物価指数表(住宅)'!$H$2)),INDEX('基率(福島県)'!$B$2:$D$3,2,1),
AND(E136="住宅",OR(D136='物価指数表(住宅)'!$C$2,D136='物価指数表(住宅)'!$I$2)),INDEX('基率(福島県)'!$B$2:$D$3,2,2),
AND(E136="住宅",TRUE),INDEX('基率(福島県)'!$B$2:$D$3,2,3)
)*C136*F136,0),"")</f>
        <v/>
      </c>
      <c r="H136" s="99"/>
      <c r="I136" s="90" t="str">
        <f>IFERROR(
IF(OR(D136="鉄筋③",D136="鉄骨鉄筋④",D136="コンクリートブロック⑤",D136="鉄骨⑥",D136="機械設備(施設構造:耐火)"),
ROUNDDOWN(
C136*H136*_xlfn.IFS(
AND(E136="普通",OR(D136='物価指数表(普通)'!$B$2,D136='物価指数表(普通)'!$H$2)),INDEX('基率(福島県)'!$B$2:$D$3,1,1),
AND(E136="普通",OR(D136='物価指数表(普通)'!$C$2,D136='物価指数表(普通)'!$I$2)),INDEX('基率(福島県)'!$B$2:$D$3,1,2),
AND(E136="普通",TRUE),INDEX('基率(福島県)'!$B$2:$D$3,1,3),
AND(E136="住宅",OR(D136='物価指数表(普通)'!$B$2,D136='物価指数表(普通)'!$H$2)),INDEX('基率(福島県)'!$B$2:$D$3,2,1),
AND(E136="住宅",OR(D136='物価指数表(普通)'!$C$2,D136='物価指数表(普通)'!$I$2)),INDEX('基率(福島県)'!$B$2:$D$3,2,2),
AND(E136="住宅",TRUE),INDEX('基率(福島県)'!$B$2:$D$3,2,3)
)*_xlfn.IFS(
H136=30%,2.4,
H136=40%,2,
H136=50%,1.7,
H136=60%,1.5,
H136=70%,1.35,
H136=80%,1.2),0),""),"")</f>
        <v/>
      </c>
    </row>
    <row r="137" spans="2:9">
      <c r="B137" s="95"/>
      <c r="C137" s="49"/>
      <c r="D137" s="13"/>
      <c r="E137" s="49"/>
      <c r="F137" s="92"/>
      <c r="G137" s="84" t="str">
        <f>IFERROR(ROUNDDOWN(_xlfn.IFS(
AND(E137="普通",OR(D137='物価指数表(普通)'!$B$2,D137='物価指数表(普通)'!$H$2)),INDEX('基率(福島県)'!$B$2:$D$3,1,1),
AND(E137="普通",OR(D137='物価指数表(普通)'!$C$2,D137='物価指数表(普通)'!$I$2)),INDEX('基率(福島県)'!$B$2:$D$3,1,2),
AND(E137="普通",TRUE),INDEX('基率(福島県)'!$B$2:$D$3,1,3),
AND(E137="住宅",OR(D137='物価指数表(住宅)'!$B$2,D137='物価指数表(住宅)'!$H$2)),INDEX('基率(福島県)'!$B$2:$D$3,2,1),
AND(E137="住宅",OR(D137='物価指数表(住宅)'!$C$2,D137='物価指数表(住宅)'!$I$2)),INDEX('基率(福島県)'!$B$2:$D$3,2,2),
AND(E137="住宅",TRUE),INDEX('基率(福島県)'!$B$2:$D$3,2,3)
)*C137*F137,0),"")</f>
        <v/>
      </c>
      <c r="H137" s="99"/>
      <c r="I137" s="90" t="str">
        <f>IFERROR(
IF(OR(D137="鉄筋③",D137="鉄骨鉄筋④",D137="コンクリートブロック⑤",D137="鉄骨⑥",D137="機械設備(施設構造:耐火)"),
ROUNDDOWN(
C137*H137*_xlfn.IFS(
AND(E137="普通",OR(D137='物価指数表(普通)'!$B$2,D137='物価指数表(普通)'!$H$2)),INDEX('基率(福島県)'!$B$2:$D$3,1,1),
AND(E137="普通",OR(D137='物価指数表(普通)'!$C$2,D137='物価指数表(普通)'!$I$2)),INDEX('基率(福島県)'!$B$2:$D$3,1,2),
AND(E137="普通",TRUE),INDEX('基率(福島県)'!$B$2:$D$3,1,3),
AND(E137="住宅",OR(D137='物価指数表(普通)'!$B$2,D137='物価指数表(普通)'!$H$2)),INDEX('基率(福島県)'!$B$2:$D$3,2,1),
AND(E137="住宅",OR(D137='物価指数表(普通)'!$C$2,D137='物価指数表(普通)'!$I$2)),INDEX('基率(福島県)'!$B$2:$D$3,2,2),
AND(E137="住宅",TRUE),INDEX('基率(福島県)'!$B$2:$D$3,2,3)
)*_xlfn.IFS(
H137=30%,2.4,
H137=40%,2,
H137=50%,1.7,
H137=60%,1.5,
H137=70%,1.35,
H137=80%,1.2),0),""),"")</f>
        <v/>
      </c>
    </row>
    <row r="138" spans="2:9">
      <c r="B138" s="95"/>
      <c r="C138" s="49"/>
      <c r="D138" s="13"/>
      <c r="E138" s="49"/>
      <c r="F138" s="92"/>
      <c r="G138" s="84" t="str">
        <f>IFERROR(ROUNDDOWN(_xlfn.IFS(
AND(E138="普通",OR(D138='物価指数表(普通)'!$B$2,D138='物価指数表(普通)'!$H$2)),INDEX('基率(福島県)'!$B$2:$D$3,1,1),
AND(E138="普通",OR(D138='物価指数表(普通)'!$C$2,D138='物価指数表(普通)'!$I$2)),INDEX('基率(福島県)'!$B$2:$D$3,1,2),
AND(E138="普通",TRUE),INDEX('基率(福島県)'!$B$2:$D$3,1,3),
AND(E138="住宅",OR(D138='物価指数表(住宅)'!$B$2,D138='物価指数表(住宅)'!$H$2)),INDEX('基率(福島県)'!$B$2:$D$3,2,1),
AND(E138="住宅",OR(D138='物価指数表(住宅)'!$C$2,D138='物価指数表(住宅)'!$I$2)),INDEX('基率(福島県)'!$B$2:$D$3,2,2),
AND(E138="住宅",TRUE),INDEX('基率(福島県)'!$B$2:$D$3,2,3)
)*C138*F138,0),"")</f>
        <v/>
      </c>
      <c r="H138" s="99"/>
      <c r="I138" s="90" t="str">
        <f>IFERROR(
IF(OR(D138="鉄筋③",D138="鉄骨鉄筋④",D138="コンクリートブロック⑤",D138="鉄骨⑥",D138="機械設備(施設構造:耐火)"),
ROUNDDOWN(
C138*H138*_xlfn.IFS(
AND(E138="普通",OR(D138='物価指数表(普通)'!$B$2,D138='物価指数表(普通)'!$H$2)),INDEX('基率(福島県)'!$B$2:$D$3,1,1),
AND(E138="普通",OR(D138='物価指数表(普通)'!$C$2,D138='物価指数表(普通)'!$I$2)),INDEX('基率(福島県)'!$B$2:$D$3,1,2),
AND(E138="普通",TRUE),INDEX('基率(福島県)'!$B$2:$D$3,1,3),
AND(E138="住宅",OR(D138='物価指数表(普通)'!$B$2,D138='物価指数表(普通)'!$H$2)),INDEX('基率(福島県)'!$B$2:$D$3,2,1),
AND(E138="住宅",OR(D138='物価指数表(普通)'!$C$2,D138='物価指数表(普通)'!$I$2)),INDEX('基率(福島県)'!$B$2:$D$3,2,2),
AND(E138="住宅",TRUE),INDEX('基率(福島県)'!$B$2:$D$3,2,3)
)*_xlfn.IFS(
H138=30%,2.4,
H138=40%,2,
H138=50%,1.7,
H138=60%,1.5,
H138=70%,1.35,
H138=80%,1.2),0),""),"")</f>
        <v/>
      </c>
    </row>
    <row r="139" spans="2:9">
      <c r="B139" s="95"/>
      <c r="C139" s="49"/>
      <c r="D139" s="13"/>
      <c r="E139" s="49"/>
      <c r="F139" s="92"/>
      <c r="G139" s="84" t="str">
        <f>IFERROR(ROUNDDOWN(_xlfn.IFS(
AND(E139="普通",OR(D139='物価指数表(普通)'!$B$2,D139='物価指数表(普通)'!$H$2)),INDEX('基率(福島県)'!$B$2:$D$3,1,1),
AND(E139="普通",OR(D139='物価指数表(普通)'!$C$2,D139='物価指数表(普通)'!$I$2)),INDEX('基率(福島県)'!$B$2:$D$3,1,2),
AND(E139="普通",TRUE),INDEX('基率(福島県)'!$B$2:$D$3,1,3),
AND(E139="住宅",OR(D139='物価指数表(住宅)'!$B$2,D139='物価指数表(住宅)'!$H$2)),INDEX('基率(福島県)'!$B$2:$D$3,2,1),
AND(E139="住宅",OR(D139='物価指数表(住宅)'!$C$2,D139='物価指数表(住宅)'!$I$2)),INDEX('基率(福島県)'!$B$2:$D$3,2,2),
AND(E139="住宅",TRUE),INDEX('基率(福島県)'!$B$2:$D$3,2,3)
)*C139*F139,0),"")</f>
        <v/>
      </c>
      <c r="H139" s="99"/>
      <c r="I139" s="90" t="str">
        <f>IFERROR(
IF(OR(D139="鉄筋③",D139="鉄骨鉄筋④",D139="コンクリートブロック⑤",D139="鉄骨⑥",D139="機械設備(施設構造:耐火)"),
ROUNDDOWN(
C139*H139*_xlfn.IFS(
AND(E139="普通",OR(D139='物価指数表(普通)'!$B$2,D139='物価指数表(普通)'!$H$2)),INDEX('基率(福島県)'!$B$2:$D$3,1,1),
AND(E139="普通",OR(D139='物価指数表(普通)'!$C$2,D139='物価指数表(普通)'!$I$2)),INDEX('基率(福島県)'!$B$2:$D$3,1,2),
AND(E139="普通",TRUE),INDEX('基率(福島県)'!$B$2:$D$3,1,3),
AND(E139="住宅",OR(D139='物価指数表(普通)'!$B$2,D139='物価指数表(普通)'!$H$2)),INDEX('基率(福島県)'!$B$2:$D$3,2,1),
AND(E139="住宅",OR(D139='物価指数表(普通)'!$C$2,D139='物価指数表(普通)'!$I$2)),INDEX('基率(福島県)'!$B$2:$D$3,2,2),
AND(E139="住宅",TRUE),INDEX('基率(福島県)'!$B$2:$D$3,2,3)
)*_xlfn.IFS(
H139=30%,2.4,
H139=40%,2,
H139=50%,1.7,
H139=60%,1.5,
H139=70%,1.35,
H139=80%,1.2),0),""),"")</f>
        <v/>
      </c>
    </row>
    <row r="140" spans="2:9">
      <c r="B140" s="95"/>
      <c r="C140" s="49"/>
      <c r="D140" s="13"/>
      <c r="E140" s="49"/>
      <c r="F140" s="92"/>
      <c r="G140" s="84" t="str">
        <f>IFERROR(ROUNDDOWN(_xlfn.IFS(
AND(E140="普通",OR(D140='物価指数表(普通)'!$B$2,D140='物価指数表(普通)'!$H$2)),INDEX('基率(福島県)'!$B$2:$D$3,1,1),
AND(E140="普通",OR(D140='物価指数表(普通)'!$C$2,D140='物価指数表(普通)'!$I$2)),INDEX('基率(福島県)'!$B$2:$D$3,1,2),
AND(E140="普通",TRUE),INDEX('基率(福島県)'!$B$2:$D$3,1,3),
AND(E140="住宅",OR(D140='物価指数表(住宅)'!$B$2,D140='物価指数表(住宅)'!$H$2)),INDEX('基率(福島県)'!$B$2:$D$3,2,1),
AND(E140="住宅",OR(D140='物価指数表(住宅)'!$C$2,D140='物価指数表(住宅)'!$I$2)),INDEX('基率(福島県)'!$B$2:$D$3,2,2),
AND(E140="住宅",TRUE),INDEX('基率(福島県)'!$B$2:$D$3,2,3)
)*C140*F140,0),"")</f>
        <v/>
      </c>
      <c r="H140" s="99"/>
      <c r="I140" s="90" t="str">
        <f>IFERROR(
IF(OR(D140="鉄筋③",D140="鉄骨鉄筋④",D140="コンクリートブロック⑤",D140="鉄骨⑥",D140="機械設備(施設構造:耐火)"),
ROUNDDOWN(
C140*H140*_xlfn.IFS(
AND(E140="普通",OR(D140='物価指数表(普通)'!$B$2,D140='物価指数表(普通)'!$H$2)),INDEX('基率(福島県)'!$B$2:$D$3,1,1),
AND(E140="普通",OR(D140='物価指数表(普通)'!$C$2,D140='物価指数表(普通)'!$I$2)),INDEX('基率(福島県)'!$B$2:$D$3,1,2),
AND(E140="普通",TRUE),INDEX('基率(福島県)'!$B$2:$D$3,1,3),
AND(E140="住宅",OR(D140='物価指数表(普通)'!$B$2,D140='物価指数表(普通)'!$H$2)),INDEX('基率(福島県)'!$B$2:$D$3,2,1),
AND(E140="住宅",OR(D140='物価指数表(普通)'!$C$2,D140='物価指数表(普通)'!$I$2)),INDEX('基率(福島県)'!$B$2:$D$3,2,2),
AND(E140="住宅",TRUE),INDEX('基率(福島県)'!$B$2:$D$3,2,3)
)*_xlfn.IFS(
H140=30%,2.4,
H140=40%,2,
H140=50%,1.7,
H140=60%,1.5,
H140=70%,1.35,
H140=80%,1.2),0),""),"")</f>
        <v/>
      </c>
    </row>
    <row r="141" spans="2:9">
      <c r="B141" s="95"/>
      <c r="C141" s="49"/>
      <c r="D141" s="13"/>
      <c r="E141" s="49"/>
      <c r="F141" s="92"/>
      <c r="G141" s="84" t="str">
        <f>IFERROR(ROUNDDOWN(_xlfn.IFS(
AND(E141="普通",OR(D141='物価指数表(普通)'!$B$2,D141='物価指数表(普通)'!$H$2)),INDEX('基率(福島県)'!$B$2:$D$3,1,1),
AND(E141="普通",OR(D141='物価指数表(普通)'!$C$2,D141='物価指数表(普通)'!$I$2)),INDEX('基率(福島県)'!$B$2:$D$3,1,2),
AND(E141="普通",TRUE),INDEX('基率(福島県)'!$B$2:$D$3,1,3),
AND(E141="住宅",OR(D141='物価指数表(住宅)'!$B$2,D141='物価指数表(住宅)'!$H$2)),INDEX('基率(福島県)'!$B$2:$D$3,2,1),
AND(E141="住宅",OR(D141='物価指数表(住宅)'!$C$2,D141='物価指数表(住宅)'!$I$2)),INDEX('基率(福島県)'!$B$2:$D$3,2,2),
AND(E141="住宅",TRUE),INDEX('基率(福島県)'!$B$2:$D$3,2,3)
)*C141*F141,0),"")</f>
        <v/>
      </c>
      <c r="H141" s="99"/>
      <c r="I141" s="90" t="str">
        <f>IFERROR(
IF(OR(D141="鉄筋③",D141="鉄骨鉄筋④",D141="コンクリートブロック⑤",D141="鉄骨⑥",D141="機械設備(施設構造:耐火)"),
ROUNDDOWN(
C141*H141*_xlfn.IFS(
AND(E141="普通",OR(D141='物価指数表(普通)'!$B$2,D141='物価指数表(普通)'!$H$2)),INDEX('基率(福島県)'!$B$2:$D$3,1,1),
AND(E141="普通",OR(D141='物価指数表(普通)'!$C$2,D141='物価指数表(普通)'!$I$2)),INDEX('基率(福島県)'!$B$2:$D$3,1,2),
AND(E141="普通",TRUE),INDEX('基率(福島県)'!$B$2:$D$3,1,3),
AND(E141="住宅",OR(D141='物価指数表(普通)'!$B$2,D141='物価指数表(普通)'!$H$2)),INDEX('基率(福島県)'!$B$2:$D$3,2,1),
AND(E141="住宅",OR(D141='物価指数表(普通)'!$C$2,D141='物価指数表(普通)'!$I$2)),INDEX('基率(福島県)'!$B$2:$D$3,2,2),
AND(E141="住宅",TRUE),INDEX('基率(福島県)'!$B$2:$D$3,2,3)
)*_xlfn.IFS(
H141=30%,2.4,
H141=40%,2,
H141=50%,1.7,
H141=60%,1.5,
H141=70%,1.35,
H141=80%,1.2),0),""),"")</f>
        <v/>
      </c>
    </row>
    <row r="142" spans="2:9">
      <c r="B142" s="95"/>
      <c r="C142" s="49"/>
      <c r="D142" s="13"/>
      <c r="E142" s="49"/>
      <c r="F142" s="92"/>
      <c r="G142" s="84" t="str">
        <f>IFERROR(ROUNDDOWN(_xlfn.IFS(
AND(E142="普通",OR(D142='物価指数表(普通)'!$B$2,D142='物価指数表(普通)'!$H$2)),INDEX('基率(福島県)'!$B$2:$D$3,1,1),
AND(E142="普通",OR(D142='物価指数表(普通)'!$C$2,D142='物価指数表(普通)'!$I$2)),INDEX('基率(福島県)'!$B$2:$D$3,1,2),
AND(E142="普通",TRUE),INDEX('基率(福島県)'!$B$2:$D$3,1,3),
AND(E142="住宅",OR(D142='物価指数表(住宅)'!$B$2,D142='物価指数表(住宅)'!$H$2)),INDEX('基率(福島県)'!$B$2:$D$3,2,1),
AND(E142="住宅",OR(D142='物価指数表(住宅)'!$C$2,D142='物価指数表(住宅)'!$I$2)),INDEX('基率(福島県)'!$B$2:$D$3,2,2),
AND(E142="住宅",TRUE),INDEX('基率(福島県)'!$B$2:$D$3,2,3)
)*C142*F142,0),"")</f>
        <v/>
      </c>
      <c r="H142" s="99"/>
      <c r="I142" s="90" t="str">
        <f>IFERROR(
IF(OR(D142="鉄筋③",D142="鉄骨鉄筋④",D142="コンクリートブロック⑤",D142="鉄骨⑥",D142="機械設備(施設構造:耐火)"),
ROUNDDOWN(
C142*H142*_xlfn.IFS(
AND(E142="普通",OR(D142='物価指数表(普通)'!$B$2,D142='物価指数表(普通)'!$H$2)),INDEX('基率(福島県)'!$B$2:$D$3,1,1),
AND(E142="普通",OR(D142='物価指数表(普通)'!$C$2,D142='物価指数表(普通)'!$I$2)),INDEX('基率(福島県)'!$B$2:$D$3,1,2),
AND(E142="普通",TRUE),INDEX('基率(福島県)'!$B$2:$D$3,1,3),
AND(E142="住宅",OR(D142='物価指数表(普通)'!$B$2,D142='物価指数表(普通)'!$H$2)),INDEX('基率(福島県)'!$B$2:$D$3,2,1),
AND(E142="住宅",OR(D142='物価指数表(普通)'!$C$2,D142='物価指数表(普通)'!$I$2)),INDEX('基率(福島県)'!$B$2:$D$3,2,2),
AND(E142="住宅",TRUE),INDEX('基率(福島県)'!$B$2:$D$3,2,3)
)*_xlfn.IFS(
H142=30%,2.4,
H142=40%,2,
H142=50%,1.7,
H142=60%,1.5,
H142=70%,1.35,
H142=80%,1.2),0),""),"")</f>
        <v/>
      </c>
    </row>
    <row r="143" spans="2:9">
      <c r="B143" s="95"/>
      <c r="C143" s="49"/>
      <c r="D143" s="13"/>
      <c r="E143" s="49"/>
      <c r="F143" s="92"/>
      <c r="G143" s="84" t="str">
        <f>IFERROR(ROUNDDOWN(_xlfn.IFS(
AND(E143="普通",OR(D143='物価指数表(普通)'!$B$2,D143='物価指数表(普通)'!$H$2)),INDEX('基率(福島県)'!$B$2:$D$3,1,1),
AND(E143="普通",OR(D143='物価指数表(普通)'!$C$2,D143='物価指数表(普通)'!$I$2)),INDEX('基率(福島県)'!$B$2:$D$3,1,2),
AND(E143="普通",TRUE),INDEX('基率(福島県)'!$B$2:$D$3,1,3),
AND(E143="住宅",OR(D143='物価指数表(住宅)'!$B$2,D143='物価指数表(住宅)'!$H$2)),INDEX('基率(福島県)'!$B$2:$D$3,2,1),
AND(E143="住宅",OR(D143='物価指数表(住宅)'!$C$2,D143='物価指数表(住宅)'!$I$2)),INDEX('基率(福島県)'!$B$2:$D$3,2,2),
AND(E143="住宅",TRUE),INDEX('基率(福島県)'!$B$2:$D$3,2,3)
)*C143*F143,0),"")</f>
        <v/>
      </c>
      <c r="H143" s="99"/>
      <c r="I143" s="90" t="str">
        <f>IFERROR(
IF(OR(D143="鉄筋③",D143="鉄骨鉄筋④",D143="コンクリートブロック⑤",D143="鉄骨⑥",D143="機械設備(施設構造:耐火)"),
ROUNDDOWN(
C143*H143*_xlfn.IFS(
AND(E143="普通",OR(D143='物価指数表(普通)'!$B$2,D143='物価指数表(普通)'!$H$2)),INDEX('基率(福島県)'!$B$2:$D$3,1,1),
AND(E143="普通",OR(D143='物価指数表(普通)'!$C$2,D143='物価指数表(普通)'!$I$2)),INDEX('基率(福島県)'!$B$2:$D$3,1,2),
AND(E143="普通",TRUE),INDEX('基率(福島県)'!$B$2:$D$3,1,3),
AND(E143="住宅",OR(D143='物価指数表(普通)'!$B$2,D143='物価指数表(普通)'!$H$2)),INDEX('基率(福島県)'!$B$2:$D$3,2,1),
AND(E143="住宅",OR(D143='物価指数表(普通)'!$C$2,D143='物価指数表(普通)'!$I$2)),INDEX('基率(福島県)'!$B$2:$D$3,2,2),
AND(E143="住宅",TRUE),INDEX('基率(福島県)'!$B$2:$D$3,2,3)
)*_xlfn.IFS(
H143=30%,2.4,
H143=40%,2,
H143=50%,1.7,
H143=60%,1.5,
H143=70%,1.35,
H143=80%,1.2),0),""),"")</f>
        <v/>
      </c>
    </row>
    <row r="144" spans="2:9">
      <c r="B144" s="95"/>
      <c r="C144" s="49"/>
      <c r="D144" s="13"/>
      <c r="E144" s="49"/>
      <c r="F144" s="92"/>
      <c r="G144" s="84" t="str">
        <f>IFERROR(ROUNDDOWN(_xlfn.IFS(
AND(E144="普通",OR(D144='物価指数表(普通)'!$B$2,D144='物価指数表(普通)'!$H$2)),INDEX('基率(福島県)'!$B$2:$D$3,1,1),
AND(E144="普通",OR(D144='物価指数表(普通)'!$C$2,D144='物価指数表(普通)'!$I$2)),INDEX('基率(福島県)'!$B$2:$D$3,1,2),
AND(E144="普通",TRUE),INDEX('基率(福島県)'!$B$2:$D$3,1,3),
AND(E144="住宅",OR(D144='物価指数表(住宅)'!$B$2,D144='物価指数表(住宅)'!$H$2)),INDEX('基率(福島県)'!$B$2:$D$3,2,1),
AND(E144="住宅",OR(D144='物価指数表(住宅)'!$C$2,D144='物価指数表(住宅)'!$I$2)),INDEX('基率(福島県)'!$B$2:$D$3,2,2),
AND(E144="住宅",TRUE),INDEX('基率(福島県)'!$B$2:$D$3,2,3)
)*C144*F144,0),"")</f>
        <v/>
      </c>
      <c r="H144" s="99"/>
      <c r="I144" s="90" t="str">
        <f>IFERROR(
IF(OR(D144="鉄筋③",D144="鉄骨鉄筋④",D144="コンクリートブロック⑤",D144="鉄骨⑥",D144="機械設備(施設構造:耐火)"),
ROUNDDOWN(
C144*H144*_xlfn.IFS(
AND(E144="普通",OR(D144='物価指数表(普通)'!$B$2,D144='物価指数表(普通)'!$H$2)),INDEX('基率(福島県)'!$B$2:$D$3,1,1),
AND(E144="普通",OR(D144='物価指数表(普通)'!$C$2,D144='物価指数表(普通)'!$I$2)),INDEX('基率(福島県)'!$B$2:$D$3,1,2),
AND(E144="普通",TRUE),INDEX('基率(福島県)'!$B$2:$D$3,1,3),
AND(E144="住宅",OR(D144='物価指数表(普通)'!$B$2,D144='物価指数表(普通)'!$H$2)),INDEX('基率(福島県)'!$B$2:$D$3,2,1),
AND(E144="住宅",OR(D144='物価指数表(普通)'!$C$2,D144='物価指数表(普通)'!$I$2)),INDEX('基率(福島県)'!$B$2:$D$3,2,2),
AND(E144="住宅",TRUE),INDEX('基率(福島県)'!$B$2:$D$3,2,3)
)*_xlfn.IFS(
H144=30%,2.4,
H144=40%,2,
H144=50%,1.7,
H144=60%,1.5,
H144=70%,1.35,
H144=80%,1.2),0),""),"")</f>
        <v/>
      </c>
    </row>
    <row r="145" spans="2:9">
      <c r="B145" s="95"/>
      <c r="C145" s="49"/>
      <c r="D145" s="13"/>
      <c r="E145" s="49"/>
      <c r="F145" s="92"/>
      <c r="G145" s="84" t="str">
        <f>IFERROR(ROUNDDOWN(_xlfn.IFS(
AND(E145="普通",OR(D145='物価指数表(普通)'!$B$2,D145='物価指数表(普通)'!$H$2)),INDEX('基率(福島県)'!$B$2:$D$3,1,1),
AND(E145="普通",OR(D145='物価指数表(普通)'!$C$2,D145='物価指数表(普通)'!$I$2)),INDEX('基率(福島県)'!$B$2:$D$3,1,2),
AND(E145="普通",TRUE),INDEX('基率(福島県)'!$B$2:$D$3,1,3),
AND(E145="住宅",OR(D145='物価指数表(住宅)'!$B$2,D145='物価指数表(住宅)'!$H$2)),INDEX('基率(福島県)'!$B$2:$D$3,2,1),
AND(E145="住宅",OR(D145='物価指数表(住宅)'!$C$2,D145='物価指数表(住宅)'!$I$2)),INDEX('基率(福島県)'!$B$2:$D$3,2,2),
AND(E145="住宅",TRUE),INDEX('基率(福島県)'!$B$2:$D$3,2,3)
)*C145*F145,0),"")</f>
        <v/>
      </c>
      <c r="H145" s="99"/>
      <c r="I145" s="90" t="str">
        <f>IFERROR(
IF(OR(D145="鉄筋③",D145="鉄骨鉄筋④",D145="コンクリートブロック⑤",D145="鉄骨⑥",D145="機械設備(施設構造:耐火)"),
ROUNDDOWN(
C145*H145*_xlfn.IFS(
AND(E145="普通",OR(D145='物価指数表(普通)'!$B$2,D145='物価指数表(普通)'!$H$2)),INDEX('基率(福島県)'!$B$2:$D$3,1,1),
AND(E145="普通",OR(D145='物価指数表(普通)'!$C$2,D145='物価指数表(普通)'!$I$2)),INDEX('基率(福島県)'!$B$2:$D$3,1,2),
AND(E145="普通",TRUE),INDEX('基率(福島県)'!$B$2:$D$3,1,3),
AND(E145="住宅",OR(D145='物価指数表(普通)'!$B$2,D145='物価指数表(普通)'!$H$2)),INDEX('基率(福島県)'!$B$2:$D$3,2,1),
AND(E145="住宅",OR(D145='物価指数表(普通)'!$C$2,D145='物価指数表(普通)'!$I$2)),INDEX('基率(福島県)'!$B$2:$D$3,2,2),
AND(E145="住宅",TRUE),INDEX('基率(福島県)'!$B$2:$D$3,2,3)
)*_xlfn.IFS(
H145=30%,2.4,
H145=40%,2,
H145=50%,1.7,
H145=60%,1.5,
H145=70%,1.35,
H145=80%,1.2),0),""),"")</f>
        <v/>
      </c>
    </row>
    <row r="146" spans="2:9">
      <c r="B146" s="95"/>
      <c r="C146" s="49"/>
      <c r="D146" s="13"/>
      <c r="E146" s="49"/>
      <c r="F146" s="92"/>
      <c r="G146" s="84" t="str">
        <f>IFERROR(ROUNDDOWN(_xlfn.IFS(
AND(E146="普通",OR(D146='物価指数表(普通)'!$B$2,D146='物価指数表(普通)'!$H$2)),INDEX('基率(福島県)'!$B$2:$D$3,1,1),
AND(E146="普通",OR(D146='物価指数表(普通)'!$C$2,D146='物価指数表(普通)'!$I$2)),INDEX('基率(福島県)'!$B$2:$D$3,1,2),
AND(E146="普通",TRUE),INDEX('基率(福島県)'!$B$2:$D$3,1,3),
AND(E146="住宅",OR(D146='物価指数表(住宅)'!$B$2,D146='物価指数表(住宅)'!$H$2)),INDEX('基率(福島県)'!$B$2:$D$3,2,1),
AND(E146="住宅",OR(D146='物価指数表(住宅)'!$C$2,D146='物価指数表(住宅)'!$I$2)),INDEX('基率(福島県)'!$B$2:$D$3,2,2),
AND(E146="住宅",TRUE),INDEX('基率(福島県)'!$B$2:$D$3,2,3)
)*C146*F146,0),"")</f>
        <v/>
      </c>
      <c r="H146" s="99"/>
      <c r="I146" s="90" t="str">
        <f>IFERROR(
IF(OR(D146="鉄筋③",D146="鉄骨鉄筋④",D146="コンクリートブロック⑤",D146="鉄骨⑥",D146="機械設備(施設構造:耐火)"),
ROUNDDOWN(
C146*H146*_xlfn.IFS(
AND(E146="普通",OR(D146='物価指数表(普通)'!$B$2,D146='物価指数表(普通)'!$H$2)),INDEX('基率(福島県)'!$B$2:$D$3,1,1),
AND(E146="普通",OR(D146='物価指数表(普通)'!$C$2,D146='物価指数表(普通)'!$I$2)),INDEX('基率(福島県)'!$B$2:$D$3,1,2),
AND(E146="普通",TRUE),INDEX('基率(福島県)'!$B$2:$D$3,1,3),
AND(E146="住宅",OR(D146='物価指数表(普通)'!$B$2,D146='物価指数表(普通)'!$H$2)),INDEX('基率(福島県)'!$B$2:$D$3,2,1),
AND(E146="住宅",OR(D146='物価指数表(普通)'!$C$2,D146='物価指数表(普通)'!$I$2)),INDEX('基率(福島県)'!$B$2:$D$3,2,2),
AND(E146="住宅",TRUE),INDEX('基率(福島県)'!$B$2:$D$3,2,3)
)*_xlfn.IFS(
H146=30%,2.4,
H146=40%,2,
H146=50%,1.7,
H146=60%,1.5,
H146=70%,1.35,
H146=80%,1.2),0),""),"")</f>
        <v/>
      </c>
    </row>
    <row r="147" spans="2:9">
      <c r="B147" s="95"/>
      <c r="C147" s="49"/>
      <c r="D147" s="13"/>
      <c r="E147" s="49"/>
      <c r="F147" s="92"/>
      <c r="G147" s="84" t="str">
        <f>IFERROR(ROUNDDOWN(_xlfn.IFS(
AND(E147="普通",OR(D147='物価指数表(普通)'!$B$2,D147='物価指数表(普通)'!$H$2)),INDEX('基率(福島県)'!$B$2:$D$3,1,1),
AND(E147="普通",OR(D147='物価指数表(普通)'!$C$2,D147='物価指数表(普通)'!$I$2)),INDEX('基率(福島県)'!$B$2:$D$3,1,2),
AND(E147="普通",TRUE),INDEX('基率(福島県)'!$B$2:$D$3,1,3),
AND(E147="住宅",OR(D147='物価指数表(住宅)'!$B$2,D147='物価指数表(住宅)'!$H$2)),INDEX('基率(福島県)'!$B$2:$D$3,2,1),
AND(E147="住宅",OR(D147='物価指数表(住宅)'!$C$2,D147='物価指数表(住宅)'!$I$2)),INDEX('基率(福島県)'!$B$2:$D$3,2,2),
AND(E147="住宅",TRUE),INDEX('基率(福島県)'!$B$2:$D$3,2,3)
)*C147*F147,0),"")</f>
        <v/>
      </c>
      <c r="H147" s="99"/>
      <c r="I147" s="90" t="str">
        <f>IFERROR(
IF(OR(D147="鉄筋③",D147="鉄骨鉄筋④",D147="コンクリートブロック⑤",D147="鉄骨⑥",D147="機械設備(施設構造:耐火)"),
ROUNDDOWN(
C147*H147*_xlfn.IFS(
AND(E147="普通",OR(D147='物価指数表(普通)'!$B$2,D147='物価指数表(普通)'!$H$2)),INDEX('基率(福島県)'!$B$2:$D$3,1,1),
AND(E147="普通",OR(D147='物価指数表(普通)'!$C$2,D147='物価指数表(普通)'!$I$2)),INDEX('基率(福島県)'!$B$2:$D$3,1,2),
AND(E147="普通",TRUE),INDEX('基率(福島県)'!$B$2:$D$3,1,3),
AND(E147="住宅",OR(D147='物価指数表(普通)'!$B$2,D147='物価指数表(普通)'!$H$2)),INDEX('基率(福島県)'!$B$2:$D$3,2,1),
AND(E147="住宅",OR(D147='物価指数表(普通)'!$C$2,D147='物価指数表(普通)'!$I$2)),INDEX('基率(福島県)'!$B$2:$D$3,2,2),
AND(E147="住宅",TRUE),INDEX('基率(福島県)'!$B$2:$D$3,2,3)
)*_xlfn.IFS(
H147=30%,2.4,
H147=40%,2,
H147=50%,1.7,
H147=60%,1.5,
H147=70%,1.35,
H147=80%,1.2),0),""),"")</f>
        <v/>
      </c>
    </row>
    <row r="148" spans="2:9">
      <c r="B148" s="95"/>
      <c r="C148" s="49"/>
      <c r="D148" s="13"/>
      <c r="E148" s="49"/>
      <c r="F148" s="92"/>
      <c r="G148" s="84" t="str">
        <f>IFERROR(ROUNDDOWN(_xlfn.IFS(
AND(E148="普通",OR(D148='物価指数表(普通)'!$B$2,D148='物価指数表(普通)'!$H$2)),INDEX('基率(福島県)'!$B$2:$D$3,1,1),
AND(E148="普通",OR(D148='物価指数表(普通)'!$C$2,D148='物価指数表(普通)'!$I$2)),INDEX('基率(福島県)'!$B$2:$D$3,1,2),
AND(E148="普通",TRUE),INDEX('基率(福島県)'!$B$2:$D$3,1,3),
AND(E148="住宅",OR(D148='物価指数表(住宅)'!$B$2,D148='物価指数表(住宅)'!$H$2)),INDEX('基率(福島県)'!$B$2:$D$3,2,1),
AND(E148="住宅",OR(D148='物価指数表(住宅)'!$C$2,D148='物価指数表(住宅)'!$I$2)),INDEX('基率(福島県)'!$B$2:$D$3,2,2),
AND(E148="住宅",TRUE),INDEX('基率(福島県)'!$B$2:$D$3,2,3)
)*C148*F148,0),"")</f>
        <v/>
      </c>
      <c r="H148" s="99"/>
      <c r="I148" s="90" t="str">
        <f>IFERROR(
IF(OR(D148="鉄筋③",D148="鉄骨鉄筋④",D148="コンクリートブロック⑤",D148="鉄骨⑥",D148="機械設備(施設構造:耐火)"),
ROUNDDOWN(
C148*H148*_xlfn.IFS(
AND(E148="普通",OR(D148='物価指数表(普通)'!$B$2,D148='物価指数表(普通)'!$H$2)),INDEX('基率(福島県)'!$B$2:$D$3,1,1),
AND(E148="普通",OR(D148='物価指数表(普通)'!$C$2,D148='物価指数表(普通)'!$I$2)),INDEX('基率(福島県)'!$B$2:$D$3,1,2),
AND(E148="普通",TRUE),INDEX('基率(福島県)'!$B$2:$D$3,1,3),
AND(E148="住宅",OR(D148='物価指数表(普通)'!$B$2,D148='物価指数表(普通)'!$H$2)),INDEX('基率(福島県)'!$B$2:$D$3,2,1),
AND(E148="住宅",OR(D148='物価指数表(普通)'!$C$2,D148='物価指数表(普通)'!$I$2)),INDEX('基率(福島県)'!$B$2:$D$3,2,2),
AND(E148="住宅",TRUE),INDEX('基率(福島県)'!$B$2:$D$3,2,3)
)*_xlfn.IFS(
H148=30%,2.4,
H148=40%,2,
H148=50%,1.7,
H148=60%,1.5,
H148=70%,1.35,
H148=80%,1.2),0),""),"")</f>
        <v/>
      </c>
    </row>
    <row r="149" spans="2:9">
      <c r="B149" s="95"/>
      <c r="C149" s="49"/>
      <c r="D149" s="13"/>
      <c r="E149" s="49"/>
      <c r="F149" s="92"/>
      <c r="G149" s="84" t="str">
        <f>IFERROR(ROUNDDOWN(_xlfn.IFS(
AND(E149="普通",OR(D149='物価指数表(普通)'!$B$2,D149='物価指数表(普通)'!$H$2)),INDEX('基率(福島県)'!$B$2:$D$3,1,1),
AND(E149="普通",OR(D149='物価指数表(普通)'!$C$2,D149='物価指数表(普通)'!$I$2)),INDEX('基率(福島県)'!$B$2:$D$3,1,2),
AND(E149="普通",TRUE),INDEX('基率(福島県)'!$B$2:$D$3,1,3),
AND(E149="住宅",OR(D149='物価指数表(住宅)'!$B$2,D149='物価指数表(住宅)'!$H$2)),INDEX('基率(福島県)'!$B$2:$D$3,2,1),
AND(E149="住宅",OR(D149='物価指数表(住宅)'!$C$2,D149='物価指数表(住宅)'!$I$2)),INDEX('基率(福島県)'!$B$2:$D$3,2,2),
AND(E149="住宅",TRUE),INDEX('基率(福島県)'!$B$2:$D$3,2,3)
)*C149*F149,0),"")</f>
        <v/>
      </c>
      <c r="H149" s="99"/>
      <c r="I149" s="90" t="str">
        <f>IFERROR(
IF(OR(D149="鉄筋③",D149="鉄骨鉄筋④",D149="コンクリートブロック⑤",D149="鉄骨⑥",D149="機械設備(施設構造:耐火)"),
ROUNDDOWN(
C149*H149*_xlfn.IFS(
AND(E149="普通",OR(D149='物価指数表(普通)'!$B$2,D149='物価指数表(普通)'!$H$2)),INDEX('基率(福島県)'!$B$2:$D$3,1,1),
AND(E149="普通",OR(D149='物価指数表(普通)'!$C$2,D149='物価指数表(普通)'!$I$2)),INDEX('基率(福島県)'!$B$2:$D$3,1,2),
AND(E149="普通",TRUE),INDEX('基率(福島県)'!$B$2:$D$3,1,3),
AND(E149="住宅",OR(D149='物価指数表(普通)'!$B$2,D149='物価指数表(普通)'!$H$2)),INDEX('基率(福島県)'!$B$2:$D$3,2,1),
AND(E149="住宅",OR(D149='物価指数表(普通)'!$C$2,D149='物価指数表(普通)'!$I$2)),INDEX('基率(福島県)'!$B$2:$D$3,2,2),
AND(E149="住宅",TRUE),INDEX('基率(福島県)'!$B$2:$D$3,2,3)
)*_xlfn.IFS(
H149=30%,2.4,
H149=40%,2,
H149=50%,1.7,
H149=60%,1.5,
H149=70%,1.35,
H149=80%,1.2),0),""),"")</f>
        <v/>
      </c>
    </row>
    <row r="150" spans="2:9">
      <c r="B150" s="95"/>
      <c r="C150" s="49"/>
      <c r="D150" s="13"/>
      <c r="E150" s="49"/>
      <c r="F150" s="92"/>
      <c r="G150" s="84" t="str">
        <f>IFERROR(ROUNDDOWN(_xlfn.IFS(
AND(E150="普通",OR(D150='物価指数表(普通)'!$B$2,D150='物価指数表(普通)'!$H$2)),INDEX('基率(福島県)'!$B$2:$D$3,1,1),
AND(E150="普通",OR(D150='物価指数表(普通)'!$C$2,D150='物価指数表(普通)'!$I$2)),INDEX('基率(福島県)'!$B$2:$D$3,1,2),
AND(E150="普通",TRUE),INDEX('基率(福島県)'!$B$2:$D$3,1,3),
AND(E150="住宅",OR(D150='物価指数表(住宅)'!$B$2,D150='物価指数表(住宅)'!$H$2)),INDEX('基率(福島県)'!$B$2:$D$3,2,1),
AND(E150="住宅",OR(D150='物価指数表(住宅)'!$C$2,D150='物価指数表(住宅)'!$I$2)),INDEX('基率(福島県)'!$B$2:$D$3,2,2),
AND(E150="住宅",TRUE),INDEX('基率(福島県)'!$B$2:$D$3,2,3)
)*C150*F150,0),"")</f>
        <v/>
      </c>
      <c r="H150" s="99"/>
      <c r="I150" s="90" t="str">
        <f>IFERROR(
IF(OR(D150="鉄筋③",D150="鉄骨鉄筋④",D150="コンクリートブロック⑤",D150="鉄骨⑥",D150="機械設備(施設構造:耐火)"),
ROUNDDOWN(
C150*H150*_xlfn.IFS(
AND(E150="普通",OR(D150='物価指数表(普通)'!$B$2,D150='物価指数表(普通)'!$H$2)),INDEX('基率(福島県)'!$B$2:$D$3,1,1),
AND(E150="普通",OR(D150='物価指数表(普通)'!$C$2,D150='物価指数表(普通)'!$I$2)),INDEX('基率(福島県)'!$B$2:$D$3,1,2),
AND(E150="普通",TRUE),INDEX('基率(福島県)'!$B$2:$D$3,1,3),
AND(E150="住宅",OR(D150='物価指数表(普通)'!$B$2,D150='物価指数表(普通)'!$H$2)),INDEX('基率(福島県)'!$B$2:$D$3,2,1),
AND(E150="住宅",OR(D150='物価指数表(普通)'!$C$2,D150='物価指数表(普通)'!$I$2)),INDEX('基率(福島県)'!$B$2:$D$3,2,2),
AND(E150="住宅",TRUE),INDEX('基率(福島県)'!$B$2:$D$3,2,3)
)*_xlfn.IFS(
H150=30%,2.4,
H150=40%,2,
H150=50%,1.7,
H150=60%,1.5,
H150=70%,1.35,
H150=80%,1.2),0),""),"")</f>
        <v/>
      </c>
    </row>
    <row r="151" spans="2:9">
      <c r="B151" s="95"/>
      <c r="C151" s="49"/>
      <c r="D151" s="13"/>
      <c r="E151" s="49"/>
      <c r="F151" s="92"/>
      <c r="G151" s="84" t="str">
        <f>IFERROR(ROUNDDOWN(_xlfn.IFS(
AND(E151="普通",OR(D151='物価指数表(普通)'!$B$2,D151='物価指数表(普通)'!$H$2)),INDEX('基率(福島県)'!$B$2:$D$3,1,1),
AND(E151="普通",OR(D151='物価指数表(普通)'!$C$2,D151='物価指数表(普通)'!$I$2)),INDEX('基率(福島県)'!$B$2:$D$3,1,2),
AND(E151="普通",TRUE),INDEX('基率(福島県)'!$B$2:$D$3,1,3),
AND(E151="住宅",OR(D151='物価指数表(住宅)'!$B$2,D151='物価指数表(住宅)'!$H$2)),INDEX('基率(福島県)'!$B$2:$D$3,2,1),
AND(E151="住宅",OR(D151='物価指数表(住宅)'!$C$2,D151='物価指数表(住宅)'!$I$2)),INDEX('基率(福島県)'!$B$2:$D$3,2,2),
AND(E151="住宅",TRUE),INDEX('基率(福島県)'!$B$2:$D$3,2,3)
)*C151*F151,0),"")</f>
        <v/>
      </c>
      <c r="H151" s="99"/>
      <c r="I151" s="90" t="str">
        <f>IFERROR(
IF(OR(D151="鉄筋③",D151="鉄骨鉄筋④",D151="コンクリートブロック⑤",D151="鉄骨⑥",D151="機械設備(施設構造:耐火)"),
ROUNDDOWN(
C151*H151*_xlfn.IFS(
AND(E151="普通",OR(D151='物価指数表(普通)'!$B$2,D151='物価指数表(普通)'!$H$2)),INDEX('基率(福島県)'!$B$2:$D$3,1,1),
AND(E151="普通",OR(D151='物価指数表(普通)'!$C$2,D151='物価指数表(普通)'!$I$2)),INDEX('基率(福島県)'!$B$2:$D$3,1,2),
AND(E151="普通",TRUE),INDEX('基率(福島県)'!$B$2:$D$3,1,3),
AND(E151="住宅",OR(D151='物価指数表(普通)'!$B$2,D151='物価指数表(普通)'!$H$2)),INDEX('基率(福島県)'!$B$2:$D$3,2,1),
AND(E151="住宅",OR(D151='物価指数表(普通)'!$C$2,D151='物価指数表(普通)'!$I$2)),INDEX('基率(福島県)'!$B$2:$D$3,2,2),
AND(E151="住宅",TRUE),INDEX('基率(福島県)'!$B$2:$D$3,2,3)
)*_xlfn.IFS(
H151=30%,2.4,
H151=40%,2,
H151=50%,1.7,
H151=60%,1.5,
H151=70%,1.35,
H151=80%,1.2),0),""),"")</f>
        <v/>
      </c>
    </row>
    <row r="152" spans="2:9">
      <c r="B152" s="95"/>
      <c r="C152" s="49"/>
      <c r="D152" s="13"/>
      <c r="E152" s="49"/>
      <c r="F152" s="92"/>
      <c r="G152" s="84" t="str">
        <f>IFERROR(ROUNDDOWN(_xlfn.IFS(
AND(E152="普通",OR(D152='物価指数表(普通)'!$B$2,D152='物価指数表(普通)'!$H$2)),INDEX('基率(福島県)'!$B$2:$D$3,1,1),
AND(E152="普通",OR(D152='物価指数表(普通)'!$C$2,D152='物価指数表(普通)'!$I$2)),INDEX('基率(福島県)'!$B$2:$D$3,1,2),
AND(E152="普通",TRUE),INDEX('基率(福島県)'!$B$2:$D$3,1,3),
AND(E152="住宅",OR(D152='物価指数表(住宅)'!$B$2,D152='物価指数表(住宅)'!$H$2)),INDEX('基率(福島県)'!$B$2:$D$3,2,1),
AND(E152="住宅",OR(D152='物価指数表(住宅)'!$C$2,D152='物価指数表(住宅)'!$I$2)),INDEX('基率(福島県)'!$B$2:$D$3,2,2),
AND(E152="住宅",TRUE),INDEX('基率(福島県)'!$B$2:$D$3,2,3)
)*C152*F152,0),"")</f>
        <v/>
      </c>
      <c r="H152" s="99"/>
      <c r="I152" s="90" t="str">
        <f>IFERROR(
IF(OR(D152="鉄筋③",D152="鉄骨鉄筋④",D152="コンクリートブロック⑤",D152="鉄骨⑥",D152="機械設備(施設構造:耐火)"),
ROUNDDOWN(
C152*H152*_xlfn.IFS(
AND(E152="普通",OR(D152='物価指数表(普通)'!$B$2,D152='物価指数表(普通)'!$H$2)),INDEX('基率(福島県)'!$B$2:$D$3,1,1),
AND(E152="普通",OR(D152='物価指数表(普通)'!$C$2,D152='物価指数表(普通)'!$I$2)),INDEX('基率(福島県)'!$B$2:$D$3,1,2),
AND(E152="普通",TRUE),INDEX('基率(福島県)'!$B$2:$D$3,1,3),
AND(E152="住宅",OR(D152='物価指数表(普通)'!$B$2,D152='物価指数表(普通)'!$H$2)),INDEX('基率(福島県)'!$B$2:$D$3,2,1),
AND(E152="住宅",OR(D152='物価指数表(普通)'!$C$2,D152='物価指数表(普通)'!$I$2)),INDEX('基率(福島県)'!$B$2:$D$3,2,2),
AND(E152="住宅",TRUE),INDEX('基率(福島県)'!$B$2:$D$3,2,3)
)*_xlfn.IFS(
H152=30%,2.4,
H152=40%,2,
H152=50%,1.7,
H152=60%,1.5,
H152=70%,1.35,
H152=80%,1.2),0),""),"")</f>
        <v/>
      </c>
    </row>
    <row r="153" spans="2:9">
      <c r="B153" s="95"/>
      <c r="C153" s="49"/>
      <c r="D153" s="13"/>
      <c r="E153" s="49"/>
      <c r="F153" s="92"/>
      <c r="G153" s="84" t="str">
        <f>IFERROR(ROUNDDOWN(_xlfn.IFS(
AND(E153="普通",OR(D153='物価指数表(普通)'!$B$2,D153='物価指数表(普通)'!$H$2)),INDEX('基率(福島県)'!$B$2:$D$3,1,1),
AND(E153="普通",OR(D153='物価指数表(普通)'!$C$2,D153='物価指数表(普通)'!$I$2)),INDEX('基率(福島県)'!$B$2:$D$3,1,2),
AND(E153="普通",TRUE),INDEX('基率(福島県)'!$B$2:$D$3,1,3),
AND(E153="住宅",OR(D153='物価指数表(住宅)'!$B$2,D153='物価指数表(住宅)'!$H$2)),INDEX('基率(福島県)'!$B$2:$D$3,2,1),
AND(E153="住宅",OR(D153='物価指数表(住宅)'!$C$2,D153='物価指数表(住宅)'!$I$2)),INDEX('基率(福島県)'!$B$2:$D$3,2,2),
AND(E153="住宅",TRUE),INDEX('基率(福島県)'!$B$2:$D$3,2,3)
)*C153*F153,0),"")</f>
        <v/>
      </c>
      <c r="H153" s="99"/>
      <c r="I153" s="90" t="str">
        <f>IFERROR(
IF(OR(D153="鉄筋③",D153="鉄骨鉄筋④",D153="コンクリートブロック⑤",D153="鉄骨⑥",D153="機械設備(施設構造:耐火)"),
ROUNDDOWN(
C153*H153*_xlfn.IFS(
AND(E153="普通",OR(D153='物価指数表(普通)'!$B$2,D153='物価指数表(普通)'!$H$2)),INDEX('基率(福島県)'!$B$2:$D$3,1,1),
AND(E153="普通",OR(D153='物価指数表(普通)'!$C$2,D153='物価指数表(普通)'!$I$2)),INDEX('基率(福島県)'!$B$2:$D$3,1,2),
AND(E153="普通",TRUE),INDEX('基率(福島県)'!$B$2:$D$3,1,3),
AND(E153="住宅",OR(D153='物価指数表(普通)'!$B$2,D153='物価指数表(普通)'!$H$2)),INDEX('基率(福島県)'!$B$2:$D$3,2,1),
AND(E153="住宅",OR(D153='物価指数表(普通)'!$C$2,D153='物価指数表(普通)'!$I$2)),INDEX('基率(福島県)'!$B$2:$D$3,2,2),
AND(E153="住宅",TRUE),INDEX('基率(福島県)'!$B$2:$D$3,2,3)
)*_xlfn.IFS(
H153=30%,2.4,
H153=40%,2,
H153=50%,1.7,
H153=60%,1.5,
H153=70%,1.35,
H153=80%,1.2),0),""),"")</f>
        <v/>
      </c>
    </row>
    <row r="154" spans="2:9">
      <c r="B154" s="95"/>
      <c r="C154" s="49"/>
      <c r="D154" s="13"/>
      <c r="E154" s="49"/>
      <c r="F154" s="92"/>
      <c r="G154" s="84" t="str">
        <f>IFERROR(ROUNDDOWN(_xlfn.IFS(
AND(E154="普通",OR(D154='物価指数表(普通)'!$B$2,D154='物価指数表(普通)'!$H$2)),INDEX('基率(福島県)'!$B$2:$D$3,1,1),
AND(E154="普通",OR(D154='物価指数表(普通)'!$C$2,D154='物価指数表(普通)'!$I$2)),INDEX('基率(福島県)'!$B$2:$D$3,1,2),
AND(E154="普通",TRUE),INDEX('基率(福島県)'!$B$2:$D$3,1,3),
AND(E154="住宅",OR(D154='物価指数表(住宅)'!$B$2,D154='物価指数表(住宅)'!$H$2)),INDEX('基率(福島県)'!$B$2:$D$3,2,1),
AND(E154="住宅",OR(D154='物価指数表(住宅)'!$C$2,D154='物価指数表(住宅)'!$I$2)),INDEX('基率(福島県)'!$B$2:$D$3,2,2),
AND(E154="住宅",TRUE),INDEX('基率(福島県)'!$B$2:$D$3,2,3)
)*C154*F154,0),"")</f>
        <v/>
      </c>
      <c r="H154" s="99"/>
      <c r="I154" s="90" t="str">
        <f>IFERROR(
IF(OR(D154="鉄筋③",D154="鉄骨鉄筋④",D154="コンクリートブロック⑤",D154="鉄骨⑥",D154="機械設備(施設構造:耐火)"),
ROUNDDOWN(
C154*H154*_xlfn.IFS(
AND(E154="普通",OR(D154='物価指数表(普通)'!$B$2,D154='物価指数表(普通)'!$H$2)),INDEX('基率(福島県)'!$B$2:$D$3,1,1),
AND(E154="普通",OR(D154='物価指数表(普通)'!$C$2,D154='物価指数表(普通)'!$I$2)),INDEX('基率(福島県)'!$B$2:$D$3,1,2),
AND(E154="普通",TRUE),INDEX('基率(福島県)'!$B$2:$D$3,1,3),
AND(E154="住宅",OR(D154='物価指数表(普通)'!$B$2,D154='物価指数表(普通)'!$H$2)),INDEX('基率(福島県)'!$B$2:$D$3,2,1),
AND(E154="住宅",OR(D154='物価指数表(普通)'!$C$2,D154='物価指数表(普通)'!$I$2)),INDEX('基率(福島県)'!$B$2:$D$3,2,2),
AND(E154="住宅",TRUE),INDEX('基率(福島県)'!$B$2:$D$3,2,3)
)*_xlfn.IFS(
H154=30%,2.4,
H154=40%,2,
H154=50%,1.7,
H154=60%,1.5,
H154=70%,1.35,
H154=80%,1.2),0),""),"")</f>
        <v/>
      </c>
    </row>
    <row r="155" spans="2:9">
      <c r="B155" s="95"/>
      <c r="C155" s="49"/>
      <c r="D155" s="13"/>
      <c r="E155" s="49"/>
      <c r="F155" s="92"/>
      <c r="G155" s="84" t="str">
        <f>IFERROR(ROUNDDOWN(_xlfn.IFS(
AND(E155="普通",OR(D155='物価指数表(普通)'!$B$2,D155='物価指数表(普通)'!$H$2)),INDEX('基率(福島県)'!$B$2:$D$3,1,1),
AND(E155="普通",OR(D155='物価指数表(普通)'!$C$2,D155='物価指数表(普通)'!$I$2)),INDEX('基率(福島県)'!$B$2:$D$3,1,2),
AND(E155="普通",TRUE),INDEX('基率(福島県)'!$B$2:$D$3,1,3),
AND(E155="住宅",OR(D155='物価指数表(住宅)'!$B$2,D155='物価指数表(住宅)'!$H$2)),INDEX('基率(福島県)'!$B$2:$D$3,2,1),
AND(E155="住宅",OR(D155='物価指数表(住宅)'!$C$2,D155='物価指数表(住宅)'!$I$2)),INDEX('基率(福島県)'!$B$2:$D$3,2,2),
AND(E155="住宅",TRUE),INDEX('基率(福島県)'!$B$2:$D$3,2,3)
)*C155*F155,0),"")</f>
        <v/>
      </c>
      <c r="H155" s="99"/>
      <c r="I155" s="90" t="str">
        <f>IFERROR(
IF(OR(D155="鉄筋③",D155="鉄骨鉄筋④",D155="コンクリートブロック⑤",D155="鉄骨⑥",D155="機械設備(施設構造:耐火)"),
ROUNDDOWN(
C155*H155*_xlfn.IFS(
AND(E155="普通",OR(D155='物価指数表(普通)'!$B$2,D155='物価指数表(普通)'!$H$2)),INDEX('基率(福島県)'!$B$2:$D$3,1,1),
AND(E155="普通",OR(D155='物価指数表(普通)'!$C$2,D155='物価指数表(普通)'!$I$2)),INDEX('基率(福島県)'!$B$2:$D$3,1,2),
AND(E155="普通",TRUE),INDEX('基率(福島県)'!$B$2:$D$3,1,3),
AND(E155="住宅",OR(D155='物価指数表(普通)'!$B$2,D155='物価指数表(普通)'!$H$2)),INDEX('基率(福島県)'!$B$2:$D$3,2,1),
AND(E155="住宅",OR(D155='物価指数表(普通)'!$C$2,D155='物価指数表(普通)'!$I$2)),INDEX('基率(福島県)'!$B$2:$D$3,2,2),
AND(E155="住宅",TRUE),INDEX('基率(福島県)'!$B$2:$D$3,2,3)
)*_xlfn.IFS(
H155=30%,2.4,
H155=40%,2,
H155=50%,1.7,
H155=60%,1.5,
H155=70%,1.35,
H155=80%,1.2),0),""),"")</f>
        <v/>
      </c>
    </row>
    <row r="156" spans="2:9">
      <c r="B156" s="95"/>
      <c r="C156" s="49"/>
      <c r="D156" s="13"/>
      <c r="E156" s="49"/>
      <c r="F156" s="92"/>
      <c r="G156" s="84" t="str">
        <f>IFERROR(ROUNDDOWN(_xlfn.IFS(
AND(E156="普通",OR(D156='物価指数表(普通)'!$B$2,D156='物価指数表(普通)'!$H$2)),INDEX('基率(福島県)'!$B$2:$D$3,1,1),
AND(E156="普通",OR(D156='物価指数表(普通)'!$C$2,D156='物価指数表(普通)'!$I$2)),INDEX('基率(福島県)'!$B$2:$D$3,1,2),
AND(E156="普通",TRUE),INDEX('基率(福島県)'!$B$2:$D$3,1,3),
AND(E156="住宅",OR(D156='物価指数表(住宅)'!$B$2,D156='物価指数表(住宅)'!$H$2)),INDEX('基率(福島県)'!$B$2:$D$3,2,1),
AND(E156="住宅",OR(D156='物価指数表(住宅)'!$C$2,D156='物価指数表(住宅)'!$I$2)),INDEX('基率(福島県)'!$B$2:$D$3,2,2),
AND(E156="住宅",TRUE),INDEX('基率(福島県)'!$B$2:$D$3,2,3)
)*C156*F156,0),"")</f>
        <v/>
      </c>
      <c r="H156" s="99"/>
      <c r="I156" s="90" t="str">
        <f>IFERROR(
IF(OR(D156="鉄筋③",D156="鉄骨鉄筋④",D156="コンクリートブロック⑤",D156="鉄骨⑥",D156="機械設備(施設構造:耐火)"),
ROUNDDOWN(
C156*H156*_xlfn.IFS(
AND(E156="普通",OR(D156='物価指数表(普通)'!$B$2,D156='物価指数表(普通)'!$H$2)),INDEX('基率(福島県)'!$B$2:$D$3,1,1),
AND(E156="普通",OR(D156='物価指数表(普通)'!$C$2,D156='物価指数表(普通)'!$I$2)),INDEX('基率(福島県)'!$B$2:$D$3,1,2),
AND(E156="普通",TRUE),INDEX('基率(福島県)'!$B$2:$D$3,1,3),
AND(E156="住宅",OR(D156='物価指数表(普通)'!$B$2,D156='物価指数表(普通)'!$H$2)),INDEX('基率(福島県)'!$B$2:$D$3,2,1),
AND(E156="住宅",OR(D156='物価指数表(普通)'!$C$2,D156='物価指数表(普通)'!$I$2)),INDEX('基率(福島県)'!$B$2:$D$3,2,2),
AND(E156="住宅",TRUE),INDEX('基率(福島県)'!$B$2:$D$3,2,3)
)*_xlfn.IFS(
H156=30%,2.4,
H156=40%,2,
H156=50%,1.7,
H156=60%,1.5,
H156=70%,1.35,
H156=80%,1.2),0),""),"")</f>
        <v/>
      </c>
    </row>
    <row r="157" spans="2:9">
      <c r="B157" s="95"/>
      <c r="C157" s="49"/>
      <c r="D157" s="13"/>
      <c r="E157" s="49"/>
      <c r="F157" s="92"/>
      <c r="G157" s="84" t="str">
        <f>IFERROR(ROUNDDOWN(_xlfn.IFS(
AND(E157="普通",OR(D157='物価指数表(普通)'!$B$2,D157='物価指数表(普通)'!$H$2)),INDEX('基率(福島県)'!$B$2:$D$3,1,1),
AND(E157="普通",OR(D157='物価指数表(普通)'!$C$2,D157='物価指数表(普通)'!$I$2)),INDEX('基率(福島県)'!$B$2:$D$3,1,2),
AND(E157="普通",TRUE),INDEX('基率(福島県)'!$B$2:$D$3,1,3),
AND(E157="住宅",OR(D157='物価指数表(住宅)'!$B$2,D157='物価指数表(住宅)'!$H$2)),INDEX('基率(福島県)'!$B$2:$D$3,2,1),
AND(E157="住宅",OR(D157='物価指数表(住宅)'!$C$2,D157='物価指数表(住宅)'!$I$2)),INDEX('基率(福島県)'!$B$2:$D$3,2,2),
AND(E157="住宅",TRUE),INDEX('基率(福島県)'!$B$2:$D$3,2,3)
)*C157*F157,0),"")</f>
        <v/>
      </c>
      <c r="H157" s="99"/>
      <c r="I157" s="90" t="str">
        <f>IFERROR(
IF(OR(D157="鉄筋③",D157="鉄骨鉄筋④",D157="コンクリートブロック⑤",D157="鉄骨⑥",D157="機械設備(施設構造:耐火)"),
ROUNDDOWN(
C157*H157*_xlfn.IFS(
AND(E157="普通",OR(D157='物価指数表(普通)'!$B$2,D157='物価指数表(普通)'!$H$2)),INDEX('基率(福島県)'!$B$2:$D$3,1,1),
AND(E157="普通",OR(D157='物価指数表(普通)'!$C$2,D157='物価指数表(普通)'!$I$2)),INDEX('基率(福島県)'!$B$2:$D$3,1,2),
AND(E157="普通",TRUE),INDEX('基率(福島県)'!$B$2:$D$3,1,3),
AND(E157="住宅",OR(D157='物価指数表(普通)'!$B$2,D157='物価指数表(普通)'!$H$2)),INDEX('基率(福島県)'!$B$2:$D$3,2,1),
AND(E157="住宅",OR(D157='物価指数表(普通)'!$C$2,D157='物価指数表(普通)'!$I$2)),INDEX('基率(福島県)'!$B$2:$D$3,2,2),
AND(E157="住宅",TRUE),INDEX('基率(福島県)'!$B$2:$D$3,2,3)
)*_xlfn.IFS(
H157=30%,2.4,
H157=40%,2,
H157=50%,1.7,
H157=60%,1.5,
H157=70%,1.35,
H157=80%,1.2),0),""),"")</f>
        <v/>
      </c>
    </row>
    <row r="158" spans="2:9">
      <c r="B158" s="95"/>
      <c r="C158" s="49"/>
      <c r="D158" s="13"/>
      <c r="E158" s="49"/>
      <c r="F158" s="92"/>
      <c r="G158" s="84" t="str">
        <f>IFERROR(ROUNDDOWN(_xlfn.IFS(
AND(E158="普通",OR(D158='物価指数表(普通)'!$B$2,D158='物価指数表(普通)'!$H$2)),INDEX('基率(福島県)'!$B$2:$D$3,1,1),
AND(E158="普通",OR(D158='物価指数表(普通)'!$C$2,D158='物価指数表(普通)'!$I$2)),INDEX('基率(福島県)'!$B$2:$D$3,1,2),
AND(E158="普通",TRUE),INDEX('基率(福島県)'!$B$2:$D$3,1,3),
AND(E158="住宅",OR(D158='物価指数表(住宅)'!$B$2,D158='物価指数表(住宅)'!$H$2)),INDEX('基率(福島県)'!$B$2:$D$3,2,1),
AND(E158="住宅",OR(D158='物価指数表(住宅)'!$C$2,D158='物価指数表(住宅)'!$I$2)),INDEX('基率(福島県)'!$B$2:$D$3,2,2),
AND(E158="住宅",TRUE),INDEX('基率(福島県)'!$B$2:$D$3,2,3)
)*C158*F158,0),"")</f>
        <v/>
      </c>
      <c r="H158" s="99"/>
      <c r="I158" s="90" t="str">
        <f>IFERROR(
IF(OR(D158="鉄筋③",D158="鉄骨鉄筋④",D158="コンクリートブロック⑤",D158="鉄骨⑥",D158="機械設備(施設構造:耐火)"),
ROUNDDOWN(
C158*H158*_xlfn.IFS(
AND(E158="普通",OR(D158='物価指数表(普通)'!$B$2,D158='物価指数表(普通)'!$H$2)),INDEX('基率(福島県)'!$B$2:$D$3,1,1),
AND(E158="普通",OR(D158='物価指数表(普通)'!$C$2,D158='物価指数表(普通)'!$I$2)),INDEX('基率(福島県)'!$B$2:$D$3,1,2),
AND(E158="普通",TRUE),INDEX('基率(福島県)'!$B$2:$D$3,1,3),
AND(E158="住宅",OR(D158='物価指数表(普通)'!$B$2,D158='物価指数表(普通)'!$H$2)),INDEX('基率(福島県)'!$B$2:$D$3,2,1),
AND(E158="住宅",OR(D158='物価指数表(普通)'!$C$2,D158='物価指数表(普通)'!$I$2)),INDEX('基率(福島県)'!$B$2:$D$3,2,2),
AND(E158="住宅",TRUE),INDEX('基率(福島県)'!$B$2:$D$3,2,3)
)*_xlfn.IFS(
H158=30%,2.4,
H158=40%,2,
H158=50%,1.7,
H158=60%,1.5,
H158=70%,1.35,
H158=80%,1.2),0),""),"")</f>
        <v/>
      </c>
    </row>
    <row r="159" spans="2:9">
      <c r="B159" s="95"/>
      <c r="C159" s="49"/>
      <c r="D159" s="13"/>
      <c r="E159" s="49"/>
      <c r="F159" s="92"/>
      <c r="G159" s="84" t="str">
        <f>IFERROR(ROUNDDOWN(_xlfn.IFS(
AND(E159="普通",OR(D159='物価指数表(普通)'!$B$2,D159='物価指数表(普通)'!$H$2)),INDEX('基率(福島県)'!$B$2:$D$3,1,1),
AND(E159="普通",OR(D159='物価指数表(普通)'!$C$2,D159='物価指数表(普通)'!$I$2)),INDEX('基率(福島県)'!$B$2:$D$3,1,2),
AND(E159="普通",TRUE),INDEX('基率(福島県)'!$B$2:$D$3,1,3),
AND(E159="住宅",OR(D159='物価指数表(住宅)'!$B$2,D159='物価指数表(住宅)'!$H$2)),INDEX('基率(福島県)'!$B$2:$D$3,2,1),
AND(E159="住宅",OR(D159='物価指数表(住宅)'!$C$2,D159='物価指数表(住宅)'!$I$2)),INDEX('基率(福島県)'!$B$2:$D$3,2,2),
AND(E159="住宅",TRUE),INDEX('基率(福島県)'!$B$2:$D$3,2,3)
)*C159*F159,0),"")</f>
        <v/>
      </c>
      <c r="H159" s="99"/>
      <c r="I159" s="90" t="str">
        <f>IFERROR(
IF(OR(D159="鉄筋③",D159="鉄骨鉄筋④",D159="コンクリートブロック⑤",D159="鉄骨⑥",D159="機械設備(施設構造:耐火)"),
ROUNDDOWN(
C159*H159*_xlfn.IFS(
AND(E159="普通",OR(D159='物価指数表(普通)'!$B$2,D159='物価指数表(普通)'!$H$2)),INDEX('基率(福島県)'!$B$2:$D$3,1,1),
AND(E159="普通",OR(D159='物価指数表(普通)'!$C$2,D159='物価指数表(普通)'!$I$2)),INDEX('基率(福島県)'!$B$2:$D$3,1,2),
AND(E159="普通",TRUE),INDEX('基率(福島県)'!$B$2:$D$3,1,3),
AND(E159="住宅",OR(D159='物価指数表(普通)'!$B$2,D159='物価指数表(普通)'!$H$2)),INDEX('基率(福島県)'!$B$2:$D$3,2,1),
AND(E159="住宅",OR(D159='物価指数表(普通)'!$C$2,D159='物価指数表(普通)'!$I$2)),INDEX('基率(福島県)'!$B$2:$D$3,2,2),
AND(E159="住宅",TRUE),INDEX('基率(福島県)'!$B$2:$D$3,2,3)
)*_xlfn.IFS(
H159=30%,2.4,
H159=40%,2,
H159=50%,1.7,
H159=60%,1.5,
H159=70%,1.35,
H159=80%,1.2),0),""),"")</f>
        <v/>
      </c>
    </row>
    <row r="160" spans="2:9">
      <c r="B160" s="95"/>
      <c r="C160" s="49"/>
      <c r="D160" s="13"/>
      <c r="E160" s="49"/>
      <c r="F160" s="92"/>
      <c r="G160" s="84" t="str">
        <f>IFERROR(ROUNDDOWN(_xlfn.IFS(
AND(E160="普通",OR(D160='物価指数表(普通)'!$B$2,D160='物価指数表(普通)'!$H$2)),INDEX('基率(福島県)'!$B$2:$D$3,1,1),
AND(E160="普通",OR(D160='物価指数表(普通)'!$C$2,D160='物価指数表(普通)'!$I$2)),INDEX('基率(福島県)'!$B$2:$D$3,1,2),
AND(E160="普通",TRUE),INDEX('基率(福島県)'!$B$2:$D$3,1,3),
AND(E160="住宅",OR(D160='物価指数表(住宅)'!$B$2,D160='物価指数表(住宅)'!$H$2)),INDEX('基率(福島県)'!$B$2:$D$3,2,1),
AND(E160="住宅",OR(D160='物価指数表(住宅)'!$C$2,D160='物価指数表(住宅)'!$I$2)),INDEX('基率(福島県)'!$B$2:$D$3,2,2),
AND(E160="住宅",TRUE),INDEX('基率(福島県)'!$B$2:$D$3,2,3)
)*C160*F160,0),"")</f>
        <v/>
      </c>
      <c r="H160" s="99"/>
      <c r="I160" s="90" t="str">
        <f>IFERROR(
IF(OR(D160="鉄筋③",D160="鉄骨鉄筋④",D160="コンクリートブロック⑤",D160="鉄骨⑥",D160="機械設備(施設構造:耐火)"),
ROUNDDOWN(
C160*H160*_xlfn.IFS(
AND(E160="普通",OR(D160='物価指数表(普通)'!$B$2,D160='物価指数表(普通)'!$H$2)),INDEX('基率(福島県)'!$B$2:$D$3,1,1),
AND(E160="普通",OR(D160='物価指数表(普通)'!$C$2,D160='物価指数表(普通)'!$I$2)),INDEX('基率(福島県)'!$B$2:$D$3,1,2),
AND(E160="普通",TRUE),INDEX('基率(福島県)'!$B$2:$D$3,1,3),
AND(E160="住宅",OR(D160='物価指数表(普通)'!$B$2,D160='物価指数表(普通)'!$H$2)),INDEX('基率(福島県)'!$B$2:$D$3,2,1),
AND(E160="住宅",OR(D160='物価指数表(普通)'!$C$2,D160='物価指数表(普通)'!$I$2)),INDEX('基率(福島県)'!$B$2:$D$3,2,2),
AND(E160="住宅",TRUE),INDEX('基率(福島県)'!$B$2:$D$3,2,3)
)*_xlfn.IFS(
H160=30%,2.4,
H160=40%,2,
H160=50%,1.7,
H160=60%,1.5,
H160=70%,1.35,
H160=80%,1.2),0),""),"")</f>
        <v/>
      </c>
    </row>
    <row r="161" spans="2:9">
      <c r="B161" s="95"/>
      <c r="C161" s="49"/>
      <c r="D161" s="13"/>
      <c r="E161" s="49"/>
      <c r="F161" s="92"/>
      <c r="G161" s="84" t="str">
        <f>IFERROR(ROUNDDOWN(_xlfn.IFS(
AND(E161="普通",OR(D161='物価指数表(普通)'!$B$2,D161='物価指数表(普通)'!$H$2)),INDEX('基率(福島県)'!$B$2:$D$3,1,1),
AND(E161="普通",OR(D161='物価指数表(普通)'!$C$2,D161='物価指数表(普通)'!$I$2)),INDEX('基率(福島県)'!$B$2:$D$3,1,2),
AND(E161="普通",TRUE),INDEX('基率(福島県)'!$B$2:$D$3,1,3),
AND(E161="住宅",OR(D161='物価指数表(住宅)'!$B$2,D161='物価指数表(住宅)'!$H$2)),INDEX('基率(福島県)'!$B$2:$D$3,2,1),
AND(E161="住宅",OR(D161='物価指数表(住宅)'!$C$2,D161='物価指数表(住宅)'!$I$2)),INDEX('基率(福島県)'!$B$2:$D$3,2,2),
AND(E161="住宅",TRUE),INDEX('基率(福島県)'!$B$2:$D$3,2,3)
)*C161*F161,0),"")</f>
        <v/>
      </c>
      <c r="H161" s="99"/>
      <c r="I161" s="90" t="str">
        <f>IFERROR(
IF(OR(D161="鉄筋③",D161="鉄骨鉄筋④",D161="コンクリートブロック⑤",D161="鉄骨⑥",D161="機械設備(施設構造:耐火)"),
ROUNDDOWN(
C161*H161*_xlfn.IFS(
AND(E161="普通",OR(D161='物価指数表(普通)'!$B$2,D161='物価指数表(普通)'!$H$2)),INDEX('基率(福島県)'!$B$2:$D$3,1,1),
AND(E161="普通",OR(D161='物価指数表(普通)'!$C$2,D161='物価指数表(普通)'!$I$2)),INDEX('基率(福島県)'!$B$2:$D$3,1,2),
AND(E161="普通",TRUE),INDEX('基率(福島県)'!$B$2:$D$3,1,3),
AND(E161="住宅",OR(D161='物価指数表(普通)'!$B$2,D161='物価指数表(普通)'!$H$2)),INDEX('基率(福島県)'!$B$2:$D$3,2,1),
AND(E161="住宅",OR(D161='物価指数表(普通)'!$C$2,D161='物価指数表(普通)'!$I$2)),INDEX('基率(福島県)'!$B$2:$D$3,2,2),
AND(E161="住宅",TRUE),INDEX('基率(福島県)'!$B$2:$D$3,2,3)
)*_xlfn.IFS(
H161=30%,2.4,
H161=40%,2,
H161=50%,1.7,
H161=60%,1.5,
H161=70%,1.35,
H161=80%,1.2),0),""),"")</f>
        <v/>
      </c>
    </row>
    <row r="162" spans="2:9">
      <c r="B162" s="95"/>
      <c r="C162" s="49"/>
      <c r="D162" s="13"/>
      <c r="E162" s="49"/>
      <c r="F162" s="92"/>
      <c r="G162" s="84" t="str">
        <f>IFERROR(ROUNDDOWN(_xlfn.IFS(
AND(E162="普通",OR(D162='物価指数表(普通)'!$B$2,D162='物価指数表(普通)'!$H$2)),INDEX('基率(福島県)'!$B$2:$D$3,1,1),
AND(E162="普通",OR(D162='物価指数表(普通)'!$C$2,D162='物価指数表(普通)'!$I$2)),INDEX('基率(福島県)'!$B$2:$D$3,1,2),
AND(E162="普通",TRUE),INDEX('基率(福島県)'!$B$2:$D$3,1,3),
AND(E162="住宅",OR(D162='物価指数表(住宅)'!$B$2,D162='物価指数表(住宅)'!$H$2)),INDEX('基率(福島県)'!$B$2:$D$3,2,1),
AND(E162="住宅",OR(D162='物価指数表(住宅)'!$C$2,D162='物価指数表(住宅)'!$I$2)),INDEX('基率(福島県)'!$B$2:$D$3,2,2),
AND(E162="住宅",TRUE),INDEX('基率(福島県)'!$B$2:$D$3,2,3)
)*C162*F162,0),"")</f>
        <v/>
      </c>
      <c r="H162" s="99"/>
      <c r="I162" s="90" t="str">
        <f>IFERROR(
IF(OR(D162="鉄筋③",D162="鉄骨鉄筋④",D162="コンクリートブロック⑤",D162="鉄骨⑥",D162="機械設備(施設構造:耐火)"),
ROUNDDOWN(
C162*H162*_xlfn.IFS(
AND(E162="普通",OR(D162='物価指数表(普通)'!$B$2,D162='物価指数表(普通)'!$H$2)),INDEX('基率(福島県)'!$B$2:$D$3,1,1),
AND(E162="普通",OR(D162='物価指数表(普通)'!$C$2,D162='物価指数表(普通)'!$I$2)),INDEX('基率(福島県)'!$B$2:$D$3,1,2),
AND(E162="普通",TRUE),INDEX('基率(福島県)'!$B$2:$D$3,1,3),
AND(E162="住宅",OR(D162='物価指数表(普通)'!$B$2,D162='物価指数表(普通)'!$H$2)),INDEX('基率(福島県)'!$B$2:$D$3,2,1),
AND(E162="住宅",OR(D162='物価指数表(普通)'!$C$2,D162='物価指数表(普通)'!$I$2)),INDEX('基率(福島県)'!$B$2:$D$3,2,2),
AND(E162="住宅",TRUE),INDEX('基率(福島県)'!$B$2:$D$3,2,3)
)*_xlfn.IFS(
H162=30%,2.4,
H162=40%,2,
H162=50%,1.7,
H162=60%,1.5,
H162=70%,1.35,
H162=80%,1.2),0),""),"")</f>
        <v/>
      </c>
    </row>
    <row r="163" spans="2:9">
      <c r="B163" s="95"/>
      <c r="C163" s="49"/>
      <c r="D163" s="13"/>
      <c r="E163" s="49"/>
      <c r="F163" s="92"/>
      <c r="G163" s="84" t="str">
        <f>IFERROR(ROUNDDOWN(_xlfn.IFS(
AND(E163="普通",OR(D163='物価指数表(普通)'!$B$2,D163='物価指数表(普通)'!$H$2)),INDEX('基率(福島県)'!$B$2:$D$3,1,1),
AND(E163="普通",OR(D163='物価指数表(普通)'!$C$2,D163='物価指数表(普通)'!$I$2)),INDEX('基率(福島県)'!$B$2:$D$3,1,2),
AND(E163="普通",TRUE),INDEX('基率(福島県)'!$B$2:$D$3,1,3),
AND(E163="住宅",OR(D163='物価指数表(住宅)'!$B$2,D163='物価指数表(住宅)'!$H$2)),INDEX('基率(福島県)'!$B$2:$D$3,2,1),
AND(E163="住宅",OR(D163='物価指数表(住宅)'!$C$2,D163='物価指数表(住宅)'!$I$2)),INDEX('基率(福島県)'!$B$2:$D$3,2,2),
AND(E163="住宅",TRUE),INDEX('基率(福島県)'!$B$2:$D$3,2,3)
)*C163*F163,0),"")</f>
        <v/>
      </c>
      <c r="H163" s="99"/>
      <c r="I163" s="90" t="str">
        <f>IFERROR(
IF(OR(D163="鉄筋③",D163="鉄骨鉄筋④",D163="コンクリートブロック⑤",D163="鉄骨⑥",D163="機械設備(施設構造:耐火)"),
ROUNDDOWN(
C163*H163*_xlfn.IFS(
AND(E163="普通",OR(D163='物価指数表(普通)'!$B$2,D163='物価指数表(普通)'!$H$2)),INDEX('基率(福島県)'!$B$2:$D$3,1,1),
AND(E163="普通",OR(D163='物価指数表(普通)'!$C$2,D163='物価指数表(普通)'!$I$2)),INDEX('基率(福島県)'!$B$2:$D$3,1,2),
AND(E163="普通",TRUE),INDEX('基率(福島県)'!$B$2:$D$3,1,3),
AND(E163="住宅",OR(D163='物価指数表(普通)'!$B$2,D163='物価指数表(普通)'!$H$2)),INDEX('基率(福島県)'!$B$2:$D$3,2,1),
AND(E163="住宅",OR(D163='物価指数表(普通)'!$C$2,D163='物価指数表(普通)'!$I$2)),INDEX('基率(福島県)'!$B$2:$D$3,2,2),
AND(E163="住宅",TRUE),INDEX('基率(福島県)'!$B$2:$D$3,2,3)
)*_xlfn.IFS(
H163=30%,2.4,
H163=40%,2,
H163=50%,1.7,
H163=60%,1.5,
H163=70%,1.35,
H163=80%,1.2),0),""),"")</f>
        <v/>
      </c>
    </row>
    <row r="164" spans="2:9">
      <c r="B164" s="95"/>
      <c r="C164" s="49"/>
      <c r="D164" s="13"/>
      <c r="E164" s="49"/>
      <c r="F164" s="92"/>
      <c r="G164" s="84" t="str">
        <f>IFERROR(ROUNDDOWN(_xlfn.IFS(
AND(E164="普通",OR(D164='物価指数表(普通)'!$B$2,D164='物価指数表(普通)'!$H$2)),INDEX('基率(福島県)'!$B$2:$D$3,1,1),
AND(E164="普通",OR(D164='物価指数表(普通)'!$C$2,D164='物価指数表(普通)'!$I$2)),INDEX('基率(福島県)'!$B$2:$D$3,1,2),
AND(E164="普通",TRUE),INDEX('基率(福島県)'!$B$2:$D$3,1,3),
AND(E164="住宅",OR(D164='物価指数表(住宅)'!$B$2,D164='物価指数表(住宅)'!$H$2)),INDEX('基率(福島県)'!$B$2:$D$3,2,1),
AND(E164="住宅",OR(D164='物価指数表(住宅)'!$C$2,D164='物価指数表(住宅)'!$I$2)),INDEX('基率(福島県)'!$B$2:$D$3,2,2),
AND(E164="住宅",TRUE),INDEX('基率(福島県)'!$B$2:$D$3,2,3)
)*C164*F164,0),"")</f>
        <v/>
      </c>
      <c r="H164" s="99"/>
      <c r="I164" s="90" t="str">
        <f>IFERROR(
IF(OR(D164="鉄筋③",D164="鉄骨鉄筋④",D164="コンクリートブロック⑤",D164="鉄骨⑥",D164="機械設備(施設構造:耐火)"),
ROUNDDOWN(
C164*H164*_xlfn.IFS(
AND(E164="普通",OR(D164='物価指数表(普通)'!$B$2,D164='物価指数表(普通)'!$H$2)),INDEX('基率(福島県)'!$B$2:$D$3,1,1),
AND(E164="普通",OR(D164='物価指数表(普通)'!$C$2,D164='物価指数表(普通)'!$I$2)),INDEX('基率(福島県)'!$B$2:$D$3,1,2),
AND(E164="普通",TRUE),INDEX('基率(福島県)'!$B$2:$D$3,1,3),
AND(E164="住宅",OR(D164='物価指数表(普通)'!$B$2,D164='物価指数表(普通)'!$H$2)),INDEX('基率(福島県)'!$B$2:$D$3,2,1),
AND(E164="住宅",OR(D164='物価指数表(普通)'!$C$2,D164='物価指数表(普通)'!$I$2)),INDEX('基率(福島県)'!$B$2:$D$3,2,2),
AND(E164="住宅",TRUE),INDEX('基率(福島県)'!$B$2:$D$3,2,3)
)*_xlfn.IFS(
H164=30%,2.4,
H164=40%,2,
H164=50%,1.7,
H164=60%,1.5,
H164=70%,1.35,
H164=80%,1.2),0),""),"")</f>
        <v/>
      </c>
    </row>
    <row r="165" spans="2:9">
      <c r="B165" s="95"/>
      <c r="C165" s="49"/>
      <c r="D165" s="13"/>
      <c r="E165" s="49"/>
      <c r="F165" s="92"/>
      <c r="G165" s="84" t="str">
        <f>IFERROR(ROUNDDOWN(_xlfn.IFS(
AND(E165="普通",OR(D165='物価指数表(普通)'!$B$2,D165='物価指数表(普通)'!$H$2)),INDEX('基率(福島県)'!$B$2:$D$3,1,1),
AND(E165="普通",OR(D165='物価指数表(普通)'!$C$2,D165='物価指数表(普通)'!$I$2)),INDEX('基率(福島県)'!$B$2:$D$3,1,2),
AND(E165="普通",TRUE),INDEX('基率(福島県)'!$B$2:$D$3,1,3),
AND(E165="住宅",OR(D165='物価指数表(住宅)'!$B$2,D165='物価指数表(住宅)'!$H$2)),INDEX('基率(福島県)'!$B$2:$D$3,2,1),
AND(E165="住宅",OR(D165='物価指数表(住宅)'!$C$2,D165='物価指数表(住宅)'!$I$2)),INDEX('基率(福島県)'!$B$2:$D$3,2,2),
AND(E165="住宅",TRUE),INDEX('基率(福島県)'!$B$2:$D$3,2,3)
)*C165*F165,0),"")</f>
        <v/>
      </c>
      <c r="H165" s="99"/>
      <c r="I165" s="90" t="str">
        <f>IFERROR(
IF(OR(D165="鉄筋③",D165="鉄骨鉄筋④",D165="コンクリートブロック⑤",D165="鉄骨⑥",D165="機械設備(施設構造:耐火)"),
ROUNDDOWN(
C165*H165*_xlfn.IFS(
AND(E165="普通",OR(D165='物価指数表(普通)'!$B$2,D165='物価指数表(普通)'!$H$2)),INDEX('基率(福島県)'!$B$2:$D$3,1,1),
AND(E165="普通",OR(D165='物価指数表(普通)'!$C$2,D165='物価指数表(普通)'!$I$2)),INDEX('基率(福島県)'!$B$2:$D$3,1,2),
AND(E165="普通",TRUE),INDEX('基率(福島県)'!$B$2:$D$3,1,3),
AND(E165="住宅",OR(D165='物価指数表(普通)'!$B$2,D165='物価指数表(普通)'!$H$2)),INDEX('基率(福島県)'!$B$2:$D$3,2,1),
AND(E165="住宅",OR(D165='物価指数表(普通)'!$C$2,D165='物価指数表(普通)'!$I$2)),INDEX('基率(福島県)'!$B$2:$D$3,2,2),
AND(E165="住宅",TRUE),INDEX('基率(福島県)'!$B$2:$D$3,2,3)
)*_xlfn.IFS(
H165=30%,2.4,
H165=40%,2,
H165=50%,1.7,
H165=60%,1.5,
H165=70%,1.35,
H165=80%,1.2),0),""),"")</f>
        <v/>
      </c>
    </row>
    <row r="166" spans="2:9">
      <c r="B166" s="95"/>
      <c r="C166" s="49"/>
      <c r="D166" s="13"/>
      <c r="E166" s="49"/>
      <c r="F166" s="92"/>
      <c r="G166" s="84" t="str">
        <f>IFERROR(ROUNDDOWN(_xlfn.IFS(
AND(E166="普通",OR(D166='物価指数表(普通)'!$B$2,D166='物価指数表(普通)'!$H$2)),INDEX('基率(福島県)'!$B$2:$D$3,1,1),
AND(E166="普通",OR(D166='物価指数表(普通)'!$C$2,D166='物価指数表(普通)'!$I$2)),INDEX('基率(福島県)'!$B$2:$D$3,1,2),
AND(E166="普通",TRUE),INDEX('基率(福島県)'!$B$2:$D$3,1,3),
AND(E166="住宅",OR(D166='物価指数表(住宅)'!$B$2,D166='物価指数表(住宅)'!$H$2)),INDEX('基率(福島県)'!$B$2:$D$3,2,1),
AND(E166="住宅",OR(D166='物価指数表(住宅)'!$C$2,D166='物価指数表(住宅)'!$I$2)),INDEX('基率(福島県)'!$B$2:$D$3,2,2),
AND(E166="住宅",TRUE),INDEX('基率(福島県)'!$B$2:$D$3,2,3)
)*C166*F166,0),"")</f>
        <v/>
      </c>
      <c r="H166" s="99"/>
      <c r="I166" s="90" t="str">
        <f>IFERROR(
IF(OR(D166="鉄筋③",D166="鉄骨鉄筋④",D166="コンクリートブロック⑤",D166="鉄骨⑥",D166="機械設備(施設構造:耐火)"),
ROUNDDOWN(
C166*H166*_xlfn.IFS(
AND(E166="普通",OR(D166='物価指数表(普通)'!$B$2,D166='物価指数表(普通)'!$H$2)),INDEX('基率(福島県)'!$B$2:$D$3,1,1),
AND(E166="普通",OR(D166='物価指数表(普通)'!$C$2,D166='物価指数表(普通)'!$I$2)),INDEX('基率(福島県)'!$B$2:$D$3,1,2),
AND(E166="普通",TRUE),INDEX('基率(福島県)'!$B$2:$D$3,1,3),
AND(E166="住宅",OR(D166='物価指数表(普通)'!$B$2,D166='物価指数表(普通)'!$H$2)),INDEX('基率(福島県)'!$B$2:$D$3,2,1),
AND(E166="住宅",OR(D166='物価指数表(普通)'!$C$2,D166='物価指数表(普通)'!$I$2)),INDEX('基率(福島県)'!$B$2:$D$3,2,2),
AND(E166="住宅",TRUE),INDEX('基率(福島県)'!$B$2:$D$3,2,3)
)*_xlfn.IFS(
H166=30%,2.4,
H166=40%,2,
H166=50%,1.7,
H166=60%,1.5,
H166=70%,1.35,
H166=80%,1.2),0),""),"")</f>
        <v/>
      </c>
    </row>
    <row r="167" spans="2:9">
      <c r="B167" s="95"/>
      <c r="C167" s="49"/>
      <c r="D167" s="13"/>
      <c r="E167" s="49"/>
      <c r="F167" s="92"/>
      <c r="G167" s="84" t="str">
        <f>IFERROR(ROUNDDOWN(_xlfn.IFS(
AND(E167="普通",OR(D167='物価指数表(普通)'!$B$2,D167='物価指数表(普通)'!$H$2)),INDEX('基率(福島県)'!$B$2:$D$3,1,1),
AND(E167="普通",OR(D167='物価指数表(普通)'!$C$2,D167='物価指数表(普通)'!$I$2)),INDEX('基率(福島県)'!$B$2:$D$3,1,2),
AND(E167="普通",TRUE),INDEX('基率(福島県)'!$B$2:$D$3,1,3),
AND(E167="住宅",OR(D167='物価指数表(住宅)'!$B$2,D167='物価指数表(住宅)'!$H$2)),INDEX('基率(福島県)'!$B$2:$D$3,2,1),
AND(E167="住宅",OR(D167='物価指数表(住宅)'!$C$2,D167='物価指数表(住宅)'!$I$2)),INDEX('基率(福島県)'!$B$2:$D$3,2,2),
AND(E167="住宅",TRUE),INDEX('基率(福島県)'!$B$2:$D$3,2,3)
)*C167*F167,0),"")</f>
        <v/>
      </c>
      <c r="H167" s="99"/>
      <c r="I167" s="90" t="str">
        <f>IFERROR(
IF(OR(D167="鉄筋③",D167="鉄骨鉄筋④",D167="コンクリートブロック⑤",D167="鉄骨⑥",D167="機械設備(施設構造:耐火)"),
ROUNDDOWN(
C167*H167*_xlfn.IFS(
AND(E167="普通",OR(D167='物価指数表(普通)'!$B$2,D167='物価指数表(普通)'!$H$2)),INDEX('基率(福島県)'!$B$2:$D$3,1,1),
AND(E167="普通",OR(D167='物価指数表(普通)'!$C$2,D167='物価指数表(普通)'!$I$2)),INDEX('基率(福島県)'!$B$2:$D$3,1,2),
AND(E167="普通",TRUE),INDEX('基率(福島県)'!$B$2:$D$3,1,3),
AND(E167="住宅",OR(D167='物価指数表(普通)'!$B$2,D167='物価指数表(普通)'!$H$2)),INDEX('基率(福島県)'!$B$2:$D$3,2,1),
AND(E167="住宅",OR(D167='物価指数表(普通)'!$C$2,D167='物価指数表(普通)'!$I$2)),INDEX('基率(福島県)'!$B$2:$D$3,2,2),
AND(E167="住宅",TRUE),INDEX('基率(福島県)'!$B$2:$D$3,2,3)
)*_xlfn.IFS(
H167=30%,2.4,
H167=40%,2,
H167=50%,1.7,
H167=60%,1.5,
H167=70%,1.35,
H167=80%,1.2),0),""),"")</f>
        <v/>
      </c>
    </row>
    <row r="168" spans="2:9">
      <c r="B168" s="95"/>
      <c r="C168" s="49"/>
      <c r="D168" s="13"/>
      <c r="E168" s="49"/>
      <c r="F168" s="92"/>
      <c r="G168" s="84" t="str">
        <f>IFERROR(ROUNDDOWN(_xlfn.IFS(
AND(E168="普通",OR(D168='物価指数表(普通)'!$B$2,D168='物価指数表(普通)'!$H$2)),INDEX('基率(福島県)'!$B$2:$D$3,1,1),
AND(E168="普通",OR(D168='物価指数表(普通)'!$C$2,D168='物価指数表(普通)'!$I$2)),INDEX('基率(福島県)'!$B$2:$D$3,1,2),
AND(E168="普通",TRUE),INDEX('基率(福島県)'!$B$2:$D$3,1,3),
AND(E168="住宅",OR(D168='物価指数表(住宅)'!$B$2,D168='物価指数表(住宅)'!$H$2)),INDEX('基率(福島県)'!$B$2:$D$3,2,1),
AND(E168="住宅",OR(D168='物価指数表(住宅)'!$C$2,D168='物価指数表(住宅)'!$I$2)),INDEX('基率(福島県)'!$B$2:$D$3,2,2),
AND(E168="住宅",TRUE),INDEX('基率(福島県)'!$B$2:$D$3,2,3)
)*C168*F168,0),"")</f>
        <v/>
      </c>
      <c r="H168" s="99"/>
      <c r="I168" s="90" t="str">
        <f>IFERROR(
IF(OR(D168="鉄筋③",D168="鉄骨鉄筋④",D168="コンクリートブロック⑤",D168="鉄骨⑥",D168="機械設備(施設構造:耐火)"),
ROUNDDOWN(
C168*H168*_xlfn.IFS(
AND(E168="普通",OR(D168='物価指数表(普通)'!$B$2,D168='物価指数表(普通)'!$H$2)),INDEX('基率(福島県)'!$B$2:$D$3,1,1),
AND(E168="普通",OR(D168='物価指数表(普通)'!$C$2,D168='物価指数表(普通)'!$I$2)),INDEX('基率(福島県)'!$B$2:$D$3,1,2),
AND(E168="普通",TRUE),INDEX('基率(福島県)'!$B$2:$D$3,1,3),
AND(E168="住宅",OR(D168='物価指数表(普通)'!$B$2,D168='物価指数表(普通)'!$H$2)),INDEX('基率(福島県)'!$B$2:$D$3,2,1),
AND(E168="住宅",OR(D168='物価指数表(普通)'!$C$2,D168='物価指数表(普通)'!$I$2)),INDEX('基率(福島県)'!$B$2:$D$3,2,2),
AND(E168="住宅",TRUE),INDEX('基率(福島県)'!$B$2:$D$3,2,3)
)*_xlfn.IFS(
H168=30%,2.4,
H168=40%,2,
H168=50%,1.7,
H168=60%,1.5,
H168=70%,1.35,
H168=80%,1.2),0),""),"")</f>
        <v/>
      </c>
    </row>
    <row r="169" spans="2:9">
      <c r="B169" s="95"/>
      <c r="C169" s="49"/>
      <c r="D169" s="13"/>
      <c r="E169" s="49"/>
      <c r="F169" s="92"/>
      <c r="G169" s="84" t="str">
        <f>IFERROR(ROUNDDOWN(_xlfn.IFS(
AND(E169="普通",OR(D169='物価指数表(普通)'!$B$2,D169='物価指数表(普通)'!$H$2)),INDEX('基率(福島県)'!$B$2:$D$3,1,1),
AND(E169="普通",OR(D169='物価指数表(普通)'!$C$2,D169='物価指数表(普通)'!$I$2)),INDEX('基率(福島県)'!$B$2:$D$3,1,2),
AND(E169="普通",TRUE),INDEX('基率(福島県)'!$B$2:$D$3,1,3),
AND(E169="住宅",OR(D169='物価指数表(住宅)'!$B$2,D169='物価指数表(住宅)'!$H$2)),INDEX('基率(福島県)'!$B$2:$D$3,2,1),
AND(E169="住宅",OR(D169='物価指数表(住宅)'!$C$2,D169='物価指数表(住宅)'!$I$2)),INDEX('基率(福島県)'!$B$2:$D$3,2,2),
AND(E169="住宅",TRUE),INDEX('基率(福島県)'!$B$2:$D$3,2,3)
)*C169*F169,0),"")</f>
        <v/>
      </c>
      <c r="H169" s="99"/>
      <c r="I169" s="90" t="str">
        <f>IFERROR(
IF(OR(D169="鉄筋③",D169="鉄骨鉄筋④",D169="コンクリートブロック⑤",D169="鉄骨⑥",D169="機械設備(施設構造:耐火)"),
ROUNDDOWN(
C169*H169*_xlfn.IFS(
AND(E169="普通",OR(D169='物価指数表(普通)'!$B$2,D169='物価指数表(普通)'!$H$2)),INDEX('基率(福島県)'!$B$2:$D$3,1,1),
AND(E169="普通",OR(D169='物価指数表(普通)'!$C$2,D169='物価指数表(普通)'!$I$2)),INDEX('基率(福島県)'!$B$2:$D$3,1,2),
AND(E169="普通",TRUE),INDEX('基率(福島県)'!$B$2:$D$3,1,3),
AND(E169="住宅",OR(D169='物価指数表(普通)'!$B$2,D169='物価指数表(普通)'!$H$2)),INDEX('基率(福島県)'!$B$2:$D$3,2,1),
AND(E169="住宅",OR(D169='物価指数表(普通)'!$C$2,D169='物価指数表(普通)'!$I$2)),INDEX('基率(福島県)'!$B$2:$D$3,2,2),
AND(E169="住宅",TRUE),INDEX('基率(福島県)'!$B$2:$D$3,2,3)
)*_xlfn.IFS(
H169=30%,2.4,
H169=40%,2,
H169=50%,1.7,
H169=60%,1.5,
H169=70%,1.35,
H169=80%,1.2),0),""),"")</f>
        <v/>
      </c>
    </row>
    <row r="170" spans="2:9">
      <c r="B170" s="95"/>
      <c r="C170" s="49"/>
      <c r="D170" s="13"/>
      <c r="E170" s="49"/>
      <c r="F170" s="92"/>
      <c r="G170" s="84" t="str">
        <f>IFERROR(ROUNDDOWN(_xlfn.IFS(
AND(E170="普通",OR(D170='物価指数表(普通)'!$B$2,D170='物価指数表(普通)'!$H$2)),INDEX('基率(福島県)'!$B$2:$D$3,1,1),
AND(E170="普通",OR(D170='物価指数表(普通)'!$C$2,D170='物価指数表(普通)'!$I$2)),INDEX('基率(福島県)'!$B$2:$D$3,1,2),
AND(E170="普通",TRUE),INDEX('基率(福島県)'!$B$2:$D$3,1,3),
AND(E170="住宅",OR(D170='物価指数表(住宅)'!$B$2,D170='物価指数表(住宅)'!$H$2)),INDEX('基率(福島県)'!$B$2:$D$3,2,1),
AND(E170="住宅",OR(D170='物価指数表(住宅)'!$C$2,D170='物価指数表(住宅)'!$I$2)),INDEX('基率(福島県)'!$B$2:$D$3,2,2),
AND(E170="住宅",TRUE),INDEX('基率(福島県)'!$B$2:$D$3,2,3)
)*C170*F170,0),"")</f>
        <v/>
      </c>
      <c r="H170" s="99"/>
      <c r="I170" s="90" t="str">
        <f>IFERROR(
IF(OR(D170="鉄筋③",D170="鉄骨鉄筋④",D170="コンクリートブロック⑤",D170="鉄骨⑥",D170="機械設備(施設構造:耐火)"),
ROUNDDOWN(
C170*H170*_xlfn.IFS(
AND(E170="普通",OR(D170='物価指数表(普通)'!$B$2,D170='物価指数表(普通)'!$H$2)),INDEX('基率(福島県)'!$B$2:$D$3,1,1),
AND(E170="普通",OR(D170='物価指数表(普通)'!$C$2,D170='物価指数表(普通)'!$I$2)),INDEX('基率(福島県)'!$B$2:$D$3,1,2),
AND(E170="普通",TRUE),INDEX('基率(福島県)'!$B$2:$D$3,1,3),
AND(E170="住宅",OR(D170='物価指数表(普通)'!$B$2,D170='物価指数表(普通)'!$H$2)),INDEX('基率(福島県)'!$B$2:$D$3,2,1),
AND(E170="住宅",OR(D170='物価指数表(普通)'!$C$2,D170='物価指数表(普通)'!$I$2)),INDEX('基率(福島県)'!$B$2:$D$3,2,2),
AND(E170="住宅",TRUE),INDEX('基率(福島県)'!$B$2:$D$3,2,3)
)*_xlfn.IFS(
H170=30%,2.4,
H170=40%,2,
H170=50%,1.7,
H170=60%,1.5,
H170=70%,1.35,
H170=80%,1.2),0),""),"")</f>
        <v/>
      </c>
    </row>
    <row r="171" spans="2:9">
      <c r="B171" s="95"/>
      <c r="C171" s="49"/>
      <c r="D171" s="13"/>
      <c r="E171" s="49"/>
      <c r="F171" s="92"/>
      <c r="G171" s="84" t="str">
        <f>IFERROR(ROUNDDOWN(_xlfn.IFS(
AND(E171="普通",OR(D171='物価指数表(普通)'!$B$2,D171='物価指数表(普通)'!$H$2)),INDEX('基率(福島県)'!$B$2:$D$3,1,1),
AND(E171="普通",OR(D171='物価指数表(普通)'!$C$2,D171='物価指数表(普通)'!$I$2)),INDEX('基率(福島県)'!$B$2:$D$3,1,2),
AND(E171="普通",TRUE),INDEX('基率(福島県)'!$B$2:$D$3,1,3),
AND(E171="住宅",OR(D171='物価指数表(住宅)'!$B$2,D171='物価指数表(住宅)'!$H$2)),INDEX('基率(福島県)'!$B$2:$D$3,2,1),
AND(E171="住宅",OR(D171='物価指数表(住宅)'!$C$2,D171='物価指数表(住宅)'!$I$2)),INDEX('基率(福島県)'!$B$2:$D$3,2,2),
AND(E171="住宅",TRUE),INDEX('基率(福島県)'!$B$2:$D$3,2,3)
)*C171*F171,0),"")</f>
        <v/>
      </c>
      <c r="H171" s="99"/>
      <c r="I171" s="90" t="str">
        <f>IFERROR(
IF(OR(D171="鉄筋③",D171="鉄骨鉄筋④",D171="コンクリートブロック⑤",D171="鉄骨⑥",D171="機械設備(施設構造:耐火)"),
ROUNDDOWN(
C171*H171*_xlfn.IFS(
AND(E171="普通",OR(D171='物価指数表(普通)'!$B$2,D171='物価指数表(普通)'!$H$2)),INDEX('基率(福島県)'!$B$2:$D$3,1,1),
AND(E171="普通",OR(D171='物価指数表(普通)'!$C$2,D171='物価指数表(普通)'!$I$2)),INDEX('基率(福島県)'!$B$2:$D$3,1,2),
AND(E171="普通",TRUE),INDEX('基率(福島県)'!$B$2:$D$3,1,3),
AND(E171="住宅",OR(D171='物価指数表(普通)'!$B$2,D171='物価指数表(普通)'!$H$2)),INDEX('基率(福島県)'!$B$2:$D$3,2,1),
AND(E171="住宅",OR(D171='物価指数表(普通)'!$C$2,D171='物価指数表(普通)'!$I$2)),INDEX('基率(福島県)'!$B$2:$D$3,2,2),
AND(E171="住宅",TRUE),INDEX('基率(福島県)'!$B$2:$D$3,2,3)
)*_xlfn.IFS(
H171=30%,2.4,
H171=40%,2,
H171=50%,1.7,
H171=60%,1.5,
H171=70%,1.35,
H171=80%,1.2),0),""),"")</f>
        <v/>
      </c>
    </row>
    <row r="172" spans="2:9">
      <c r="B172" s="95"/>
      <c r="C172" s="49"/>
      <c r="D172" s="13"/>
      <c r="E172" s="49"/>
      <c r="F172" s="92"/>
      <c r="G172" s="84" t="str">
        <f>IFERROR(ROUNDDOWN(_xlfn.IFS(
AND(E172="普通",OR(D172='物価指数表(普通)'!$B$2,D172='物価指数表(普通)'!$H$2)),INDEX('基率(福島県)'!$B$2:$D$3,1,1),
AND(E172="普通",OR(D172='物価指数表(普通)'!$C$2,D172='物価指数表(普通)'!$I$2)),INDEX('基率(福島県)'!$B$2:$D$3,1,2),
AND(E172="普通",TRUE),INDEX('基率(福島県)'!$B$2:$D$3,1,3),
AND(E172="住宅",OR(D172='物価指数表(住宅)'!$B$2,D172='物価指数表(住宅)'!$H$2)),INDEX('基率(福島県)'!$B$2:$D$3,2,1),
AND(E172="住宅",OR(D172='物価指数表(住宅)'!$C$2,D172='物価指数表(住宅)'!$I$2)),INDEX('基率(福島県)'!$B$2:$D$3,2,2),
AND(E172="住宅",TRUE),INDEX('基率(福島県)'!$B$2:$D$3,2,3)
)*C172*F172,0),"")</f>
        <v/>
      </c>
      <c r="H172" s="99"/>
      <c r="I172" s="90" t="str">
        <f>IFERROR(
IF(OR(D172="鉄筋③",D172="鉄骨鉄筋④",D172="コンクリートブロック⑤",D172="鉄骨⑥",D172="機械設備(施設構造:耐火)"),
ROUNDDOWN(
C172*H172*_xlfn.IFS(
AND(E172="普通",OR(D172='物価指数表(普通)'!$B$2,D172='物価指数表(普通)'!$H$2)),INDEX('基率(福島県)'!$B$2:$D$3,1,1),
AND(E172="普通",OR(D172='物価指数表(普通)'!$C$2,D172='物価指数表(普通)'!$I$2)),INDEX('基率(福島県)'!$B$2:$D$3,1,2),
AND(E172="普通",TRUE),INDEX('基率(福島県)'!$B$2:$D$3,1,3),
AND(E172="住宅",OR(D172='物価指数表(普通)'!$B$2,D172='物価指数表(普通)'!$H$2)),INDEX('基率(福島県)'!$B$2:$D$3,2,1),
AND(E172="住宅",OR(D172='物価指数表(普通)'!$C$2,D172='物価指数表(普通)'!$I$2)),INDEX('基率(福島県)'!$B$2:$D$3,2,2),
AND(E172="住宅",TRUE),INDEX('基率(福島県)'!$B$2:$D$3,2,3)
)*_xlfn.IFS(
H172=30%,2.4,
H172=40%,2,
H172=50%,1.7,
H172=60%,1.5,
H172=70%,1.35,
H172=80%,1.2),0),""),"")</f>
        <v/>
      </c>
    </row>
    <row r="173" spans="2:9">
      <c r="B173" s="95"/>
      <c r="C173" s="49"/>
      <c r="D173" s="13"/>
      <c r="E173" s="49"/>
      <c r="F173" s="92"/>
      <c r="G173" s="84" t="str">
        <f>IFERROR(ROUNDDOWN(_xlfn.IFS(
AND(E173="普通",OR(D173='物価指数表(普通)'!$B$2,D173='物価指数表(普通)'!$H$2)),INDEX('基率(福島県)'!$B$2:$D$3,1,1),
AND(E173="普通",OR(D173='物価指数表(普通)'!$C$2,D173='物価指数表(普通)'!$I$2)),INDEX('基率(福島県)'!$B$2:$D$3,1,2),
AND(E173="普通",TRUE),INDEX('基率(福島県)'!$B$2:$D$3,1,3),
AND(E173="住宅",OR(D173='物価指数表(住宅)'!$B$2,D173='物価指数表(住宅)'!$H$2)),INDEX('基率(福島県)'!$B$2:$D$3,2,1),
AND(E173="住宅",OR(D173='物価指数表(住宅)'!$C$2,D173='物価指数表(住宅)'!$I$2)),INDEX('基率(福島県)'!$B$2:$D$3,2,2),
AND(E173="住宅",TRUE),INDEX('基率(福島県)'!$B$2:$D$3,2,3)
)*C173*F173,0),"")</f>
        <v/>
      </c>
      <c r="H173" s="99"/>
      <c r="I173" s="90" t="str">
        <f>IFERROR(
IF(OR(D173="鉄筋③",D173="鉄骨鉄筋④",D173="コンクリートブロック⑤",D173="鉄骨⑥",D173="機械設備(施設構造:耐火)"),
ROUNDDOWN(
C173*H173*_xlfn.IFS(
AND(E173="普通",OR(D173='物価指数表(普通)'!$B$2,D173='物価指数表(普通)'!$H$2)),INDEX('基率(福島県)'!$B$2:$D$3,1,1),
AND(E173="普通",OR(D173='物価指数表(普通)'!$C$2,D173='物価指数表(普通)'!$I$2)),INDEX('基率(福島県)'!$B$2:$D$3,1,2),
AND(E173="普通",TRUE),INDEX('基率(福島県)'!$B$2:$D$3,1,3),
AND(E173="住宅",OR(D173='物価指数表(普通)'!$B$2,D173='物価指数表(普通)'!$H$2)),INDEX('基率(福島県)'!$B$2:$D$3,2,1),
AND(E173="住宅",OR(D173='物価指数表(普通)'!$C$2,D173='物価指数表(普通)'!$I$2)),INDEX('基率(福島県)'!$B$2:$D$3,2,2),
AND(E173="住宅",TRUE),INDEX('基率(福島県)'!$B$2:$D$3,2,3)
)*_xlfn.IFS(
H173=30%,2.4,
H173=40%,2,
H173=50%,1.7,
H173=60%,1.5,
H173=70%,1.35,
H173=80%,1.2),0),""),"")</f>
        <v/>
      </c>
    </row>
    <row r="174" spans="2:9">
      <c r="B174" s="95"/>
      <c r="C174" s="49"/>
      <c r="D174" s="13"/>
      <c r="E174" s="49"/>
      <c r="F174" s="92"/>
      <c r="G174" s="84" t="str">
        <f>IFERROR(ROUNDDOWN(_xlfn.IFS(
AND(E174="普通",OR(D174='物価指数表(普通)'!$B$2,D174='物価指数表(普通)'!$H$2)),INDEX('基率(福島県)'!$B$2:$D$3,1,1),
AND(E174="普通",OR(D174='物価指数表(普通)'!$C$2,D174='物価指数表(普通)'!$I$2)),INDEX('基率(福島県)'!$B$2:$D$3,1,2),
AND(E174="普通",TRUE),INDEX('基率(福島県)'!$B$2:$D$3,1,3),
AND(E174="住宅",OR(D174='物価指数表(住宅)'!$B$2,D174='物価指数表(住宅)'!$H$2)),INDEX('基率(福島県)'!$B$2:$D$3,2,1),
AND(E174="住宅",OR(D174='物価指数表(住宅)'!$C$2,D174='物価指数表(住宅)'!$I$2)),INDEX('基率(福島県)'!$B$2:$D$3,2,2),
AND(E174="住宅",TRUE),INDEX('基率(福島県)'!$B$2:$D$3,2,3)
)*C174*F174,0),"")</f>
        <v/>
      </c>
      <c r="H174" s="99"/>
      <c r="I174" s="90" t="str">
        <f>IFERROR(
IF(OR(D174="鉄筋③",D174="鉄骨鉄筋④",D174="コンクリートブロック⑤",D174="鉄骨⑥",D174="機械設備(施設構造:耐火)"),
ROUNDDOWN(
C174*H174*_xlfn.IFS(
AND(E174="普通",OR(D174='物価指数表(普通)'!$B$2,D174='物価指数表(普通)'!$H$2)),INDEX('基率(福島県)'!$B$2:$D$3,1,1),
AND(E174="普通",OR(D174='物価指数表(普通)'!$C$2,D174='物価指数表(普通)'!$I$2)),INDEX('基率(福島県)'!$B$2:$D$3,1,2),
AND(E174="普通",TRUE),INDEX('基率(福島県)'!$B$2:$D$3,1,3),
AND(E174="住宅",OR(D174='物価指数表(普通)'!$B$2,D174='物価指数表(普通)'!$H$2)),INDEX('基率(福島県)'!$B$2:$D$3,2,1),
AND(E174="住宅",OR(D174='物価指数表(普通)'!$C$2,D174='物価指数表(普通)'!$I$2)),INDEX('基率(福島県)'!$B$2:$D$3,2,2),
AND(E174="住宅",TRUE),INDEX('基率(福島県)'!$B$2:$D$3,2,3)
)*_xlfn.IFS(
H174=30%,2.4,
H174=40%,2,
H174=50%,1.7,
H174=60%,1.5,
H174=70%,1.35,
H174=80%,1.2),0),""),"")</f>
        <v/>
      </c>
    </row>
    <row r="175" spans="2:9">
      <c r="B175" s="95"/>
      <c r="C175" s="49"/>
      <c r="D175" s="13"/>
      <c r="E175" s="49"/>
      <c r="F175" s="92"/>
      <c r="G175" s="84" t="str">
        <f>IFERROR(ROUNDDOWN(_xlfn.IFS(
AND(E175="普通",OR(D175='物価指数表(普通)'!$B$2,D175='物価指数表(普通)'!$H$2)),INDEX('基率(福島県)'!$B$2:$D$3,1,1),
AND(E175="普通",OR(D175='物価指数表(普通)'!$C$2,D175='物価指数表(普通)'!$I$2)),INDEX('基率(福島県)'!$B$2:$D$3,1,2),
AND(E175="普通",TRUE),INDEX('基率(福島県)'!$B$2:$D$3,1,3),
AND(E175="住宅",OR(D175='物価指数表(住宅)'!$B$2,D175='物価指数表(住宅)'!$H$2)),INDEX('基率(福島県)'!$B$2:$D$3,2,1),
AND(E175="住宅",OR(D175='物価指数表(住宅)'!$C$2,D175='物価指数表(住宅)'!$I$2)),INDEX('基率(福島県)'!$B$2:$D$3,2,2),
AND(E175="住宅",TRUE),INDEX('基率(福島県)'!$B$2:$D$3,2,3)
)*C175*F175,0),"")</f>
        <v/>
      </c>
      <c r="H175" s="99"/>
      <c r="I175" s="90" t="str">
        <f>IFERROR(
IF(OR(D175="鉄筋③",D175="鉄骨鉄筋④",D175="コンクリートブロック⑤",D175="鉄骨⑥",D175="機械設備(施設構造:耐火)"),
ROUNDDOWN(
C175*H175*_xlfn.IFS(
AND(E175="普通",OR(D175='物価指数表(普通)'!$B$2,D175='物価指数表(普通)'!$H$2)),INDEX('基率(福島県)'!$B$2:$D$3,1,1),
AND(E175="普通",OR(D175='物価指数表(普通)'!$C$2,D175='物価指数表(普通)'!$I$2)),INDEX('基率(福島県)'!$B$2:$D$3,1,2),
AND(E175="普通",TRUE),INDEX('基率(福島県)'!$B$2:$D$3,1,3),
AND(E175="住宅",OR(D175='物価指数表(普通)'!$B$2,D175='物価指数表(普通)'!$H$2)),INDEX('基率(福島県)'!$B$2:$D$3,2,1),
AND(E175="住宅",OR(D175='物価指数表(普通)'!$C$2,D175='物価指数表(普通)'!$I$2)),INDEX('基率(福島県)'!$B$2:$D$3,2,2),
AND(E175="住宅",TRUE),INDEX('基率(福島県)'!$B$2:$D$3,2,3)
)*_xlfn.IFS(
H175=30%,2.4,
H175=40%,2,
H175=50%,1.7,
H175=60%,1.5,
H175=70%,1.35,
H175=80%,1.2),0),""),"")</f>
        <v/>
      </c>
    </row>
    <row r="176" spans="2:9">
      <c r="B176" s="95"/>
      <c r="C176" s="49"/>
      <c r="D176" s="13"/>
      <c r="E176" s="49"/>
      <c r="F176" s="92"/>
      <c r="G176" s="84" t="str">
        <f>IFERROR(ROUNDDOWN(_xlfn.IFS(
AND(E176="普通",OR(D176='物価指数表(普通)'!$B$2,D176='物価指数表(普通)'!$H$2)),INDEX('基率(福島県)'!$B$2:$D$3,1,1),
AND(E176="普通",OR(D176='物価指数表(普通)'!$C$2,D176='物価指数表(普通)'!$I$2)),INDEX('基率(福島県)'!$B$2:$D$3,1,2),
AND(E176="普通",TRUE),INDEX('基率(福島県)'!$B$2:$D$3,1,3),
AND(E176="住宅",OR(D176='物価指数表(住宅)'!$B$2,D176='物価指数表(住宅)'!$H$2)),INDEX('基率(福島県)'!$B$2:$D$3,2,1),
AND(E176="住宅",OR(D176='物価指数表(住宅)'!$C$2,D176='物価指数表(住宅)'!$I$2)),INDEX('基率(福島県)'!$B$2:$D$3,2,2),
AND(E176="住宅",TRUE),INDEX('基率(福島県)'!$B$2:$D$3,2,3)
)*C176*F176,0),"")</f>
        <v/>
      </c>
      <c r="H176" s="99"/>
      <c r="I176" s="90" t="str">
        <f>IFERROR(
IF(OR(D176="鉄筋③",D176="鉄骨鉄筋④",D176="コンクリートブロック⑤",D176="鉄骨⑥",D176="機械設備(施設構造:耐火)"),
ROUNDDOWN(
C176*H176*_xlfn.IFS(
AND(E176="普通",OR(D176='物価指数表(普通)'!$B$2,D176='物価指数表(普通)'!$H$2)),INDEX('基率(福島県)'!$B$2:$D$3,1,1),
AND(E176="普通",OR(D176='物価指数表(普通)'!$C$2,D176='物価指数表(普通)'!$I$2)),INDEX('基率(福島県)'!$B$2:$D$3,1,2),
AND(E176="普通",TRUE),INDEX('基率(福島県)'!$B$2:$D$3,1,3),
AND(E176="住宅",OR(D176='物価指数表(普通)'!$B$2,D176='物価指数表(普通)'!$H$2)),INDEX('基率(福島県)'!$B$2:$D$3,2,1),
AND(E176="住宅",OR(D176='物価指数表(普通)'!$C$2,D176='物価指数表(普通)'!$I$2)),INDEX('基率(福島県)'!$B$2:$D$3,2,2),
AND(E176="住宅",TRUE),INDEX('基率(福島県)'!$B$2:$D$3,2,3)
)*_xlfn.IFS(
H176=30%,2.4,
H176=40%,2,
H176=50%,1.7,
H176=60%,1.5,
H176=70%,1.35,
H176=80%,1.2),0),""),"")</f>
        <v/>
      </c>
    </row>
    <row r="177" spans="2:9">
      <c r="B177" s="95"/>
      <c r="C177" s="49"/>
      <c r="D177" s="13"/>
      <c r="E177" s="49"/>
      <c r="F177" s="92"/>
      <c r="G177" s="84" t="str">
        <f>IFERROR(ROUNDDOWN(_xlfn.IFS(
AND(E177="普通",OR(D177='物価指数表(普通)'!$B$2,D177='物価指数表(普通)'!$H$2)),INDEX('基率(福島県)'!$B$2:$D$3,1,1),
AND(E177="普通",OR(D177='物価指数表(普通)'!$C$2,D177='物価指数表(普通)'!$I$2)),INDEX('基率(福島県)'!$B$2:$D$3,1,2),
AND(E177="普通",TRUE),INDEX('基率(福島県)'!$B$2:$D$3,1,3),
AND(E177="住宅",OR(D177='物価指数表(住宅)'!$B$2,D177='物価指数表(住宅)'!$H$2)),INDEX('基率(福島県)'!$B$2:$D$3,2,1),
AND(E177="住宅",OR(D177='物価指数表(住宅)'!$C$2,D177='物価指数表(住宅)'!$I$2)),INDEX('基率(福島県)'!$B$2:$D$3,2,2),
AND(E177="住宅",TRUE),INDEX('基率(福島県)'!$B$2:$D$3,2,3)
)*C177*F177,0),"")</f>
        <v/>
      </c>
      <c r="H177" s="99"/>
      <c r="I177" s="90" t="str">
        <f>IFERROR(
IF(OR(D177="鉄筋③",D177="鉄骨鉄筋④",D177="コンクリートブロック⑤",D177="鉄骨⑥",D177="機械設備(施設構造:耐火)"),
ROUNDDOWN(
C177*H177*_xlfn.IFS(
AND(E177="普通",OR(D177='物価指数表(普通)'!$B$2,D177='物価指数表(普通)'!$H$2)),INDEX('基率(福島県)'!$B$2:$D$3,1,1),
AND(E177="普通",OR(D177='物価指数表(普通)'!$C$2,D177='物価指数表(普通)'!$I$2)),INDEX('基率(福島県)'!$B$2:$D$3,1,2),
AND(E177="普通",TRUE),INDEX('基率(福島県)'!$B$2:$D$3,1,3),
AND(E177="住宅",OR(D177='物価指数表(普通)'!$B$2,D177='物価指数表(普通)'!$H$2)),INDEX('基率(福島県)'!$B$2:$D$3,2,1),
AND(E177="住宅",OR(D177='物価指数表(普通)'!$C$2,D177='物価指数表(普通)'!$I$2)),INDEX('基率(福島県)'!$B$2:$D$3,2,2),
AND(E177="住宅",TRUE),INDEX('基率(福島県)'!$B$2:$D$3,2,3)
)*_xlfn.IFS(
H177=30%,2.4,
H177=40%,2,
H177=50%,1.7,
H177=60%,1.5,
H177=70%,1.35,
H177=80%,1.2),0),""),"")</f>
        <v/>
      </c>
    </row>
    <row r="178" spans="2:9">
      <c r="B178" s="95"/>
      <c r="C178" s="49"/>
      <c r="D178" s="13"/>
      <c r="E178" s="49"/>
      <c r="F178" s="92"/>
      <c r="G178" s="84" t="str">
        <f>IFERROR(ROUNDDOWN(_xlfn.IFS(
AND(E178="普通",OR(D178='物価指数表(普通)'!$B$2,D178='物価指数表(普通)'!$H$2)),INDEX('基率(福島県)'!$B$2:$D$3,1,1),
AND(E178="普通",OR(D178='物価指数表(普通)'!$C$2,D178='物価指数表(普通)'!$I$2)),INDEX('基率(福島県)'!$B$2:$D$3,1,2),
AND(E178="普通",TRUE),INDEX('基率(福島県)'!$B$2:$D$3,1,3),
AND(E178="住宅",OR(D178='物価指数表(住宅)'!$B$2,D178='物価指数表(住宅)'!$H$2)),INDEX('基率(福島県)'!$B$2:$D$3,2,1),
AND(E178="住宅",OR(D178='物価指数表(住宅)'!$C$2,D178='物価指数表(住宅)'!$I$2)),INDEX('基率(福島県)'!$B$2:$D$3,2,2),
AND(E178="住宅",TRUE),INDEX('基率(福島県)'!$B$2:$D$3,2,3)
)*C178*F178,0),"")</f>
        <v/>
      </c>
      <c r="H178" s="99"/>
      <c r="I178" s="90" t="str">
        <f>IFERROR(
IF(OR(D178="鉄筋③",D178="鉄骨鉄筋④",D178="コンクリートブロック⑤",D178="鉄骨⑥",D178="機械設備(施設構造:耐火)"),
ROUNDDOWN(
C178*H178*_xlfn.IFS(
AND(E178="普通",OR(D178='物価指数表(普通)'!$B$2,D178='物価指数表(普通)'!$H$2)),INDEX('基率(福島県)'!$B$2:$D$3,1,1),
AND(E178="普通",OR(D178='物価指数表(普通)'!$C$2,D178='物価指数表(普通)'!$I$2)),INDEX('基率(福島県)'!$B$2:$D$3,1,2),
AND(E178="普通",TRUE),INDEX('基率(福島県)'!$B$2:$D$3,1,3),
AND(E178="住宅",OR(D178='物価指数表(普通)'!$B$2,D178='物価指数表(普通)'!$H$2)),INDEX('基率(福島県)'!$B$2:$D$3,2,1),
AND(E178="住宅",OR(D178='物価指数表(普通)'!$C$2,D178='物価指数表(普通)'!$I$2)),INDEX('基率(福島県)'!$B$2:$D$3,2,2),
AND(E178="住宅",TRUE),INDEX('基率(福島県)'!$B$2:$D$3,2,3)
)*_xlfn.IFS(
H178=30%,2.4,
H178=40%,2,
H178=50%,1.7,
H178=60%,1.5,
H178=70%,1.35,
H178=80%,1.2),0),""),"")</f>
        <v/>
      </c>
    </row>
    <row r="179" spans="2:9">
      <c r="B179" s="95"/>
      <c r="C179" s="49"/>
      <c r="D179" s="13"/>
      <c r="E179" s="49"/>
      <c r="F179" s="92"/>
      <c r="G179" s="84" t="str">
        <f>IFERROR(ROUNDDOWN(_xlfn.IFS(
AND(E179="普通",OR(D179='物価指数表(普通)'!$B$2,D179='物価指数表(普通)'!$H$2)),INDEX('基率(福島県)'!$B$2:$D$3,1,1),
AND(E179="普通",OR(D179='物価指数表(普通)'!$C$2,D179='物価指数表(普通)'!$I$2)),INDEX('基率(福島県)'!$B$2:$D$3,1,2),
AND(E179="普通",TRUE),INDEX('基率(福島県)'!$B$2:$D$3,1,3),
AND(E179="住宅",OR(D179='物価指数表(住宅)'!$B$2,D179='物価指数表(住宅)'!$H$2)),INDEX('基率(福島県)'!$B$2:$D$3,2,1),
AND(E179="住宅",OR(D179='物価指数表(住宅)'!$C$2,D179='物価指数表(住宅)'!$I$2)),INDEX('基率(福島県)'!$B$2:$D$3,2,2),
AND(E179="住宅",TRUE),INDEX('基率(福島県)'!$B$2:$D$3,2,3)
)*C179*F179,0),"")</f>
        <v/>
      </c>
      <c r="H179" s="99"/>
      <c r="I179" s="90" t="str">
        <f>IFERROR(
IF(OR(D179="鉄筋③",D179="鉄骨鉄筋④",D179="コンクリートブロック⑤",D179="鉄骨⑥",D179="機械設備(施設構造:耐火)"),
ROUNDDOWN(
C179*H179*_xlfn.IFS(
AND(E179="普通",OR(D179='物価指数表(普通)'!$B$2,D179='物価指数表(普通)'!$H$2)),INDEX('基率(福島県)'!$B$2:$D$3,1,1),
AND(E179="普通",OR(D179='物価指数表(普通)'!$C$2,D179='物価指数表(普通)'!$I$2)),INDEX('基率(福島県)'!$B$2:$D$3,1,2),
AND(E179="普通",TRUE),INDEX('基率(福島県)'!$B$2:$D$3,1,3),
AND(E179="住宅",OR(D179='物価指数表(普通)'!$B$2,D179='物価指数表(普通)'!$H$2)),INDEX('基率(福島県)'!$B$2:$D$3,2,1),
AND(E179="住宅",OR(D179='物価指数表(普通)'!$C$2,D179='物価指数表(普通)'!$I$2)),INDEX('基率(福島県)'!$B$2:$D$3,2,2),
AND(E179="住宅",TRUE),INDEX('基率(福島県)'!$B$2:$D$3,2,3)
)*_xlfn.IFS(
H179=30%,2.4,
H179=40%,2,
H179=50%,1.7,
H179=60%,1.5,
H179=70%,1.35,
H179=80%,1.2),0),""),"")</f>
        <v/>
      </c>
    </row>
    <row r="180" spans="2:9">
      <c r="B180" s="95"/>
      <c r="C180" s="49"/>
      <c r="D180" s="13"/>
      <c r="E180" s="49"/>
      <c r="F180" s="92"/>
      <c r="G180" s="84" t="str">
        <f>IFERROR(ROUNDDOWN(_xlfn.IFS(
AND(E180="普通",OR(D180='物価指数表(普通)'!$B$2,D180='物価指数表(普通)'!$H$2)),INDEX('基率(福島県)'!$B$2:$D$3,1,1),
AND(E180="普通",OR(D180='物価指数表(普通)'!$C$2,D180='物価指数表(普通)'!$I$2)),INDEX('基率(福島県)'!$B$2:$D$3,1,2),
AND(E180="普通",TRUE),INDEX('基率(福島県)'!$B$2:$D$3,1,3),
AND(E180="住宅",OR(D180='物価指数表(住宅)'!$B$2,D180='物価指数表(住宅)'!$H$2)),INDEX('基率(福島県)'!$B$2:$D$3,2,1),
AND(E180="住宅",OR(D180='物価指数表(住宅)'!$C$2,D180='物価指数表(住宅)'!$I$2)),INDEX('基率(福島県)'!$B$2:$D$3,2,2),
AND(E180="住宅",TRUE),INDEX('基率(福島県)'!$B$2:$D$3,2,3)
)*C180*F180,0),"")</f>
        <v/>
      </c>
      <c r="H180" s="99"/>
      <c r="I180" s="90" t="str">
        <f>IFERROR(
IF(OR(D180="鉄筋③",D180="鉄骨鉄筋④",D180="コンクリートブロック⑤",D180="鉄骨⑥",D180="機械設備(施設構造:耐火)"),
ROUNDDOWN(
C180*H180*_xlfn.IFS(
AND(E180="普通",OR(D180='物価指数表(普通)'!$B$2,D180='物価指数表(普通)'!$H$2)),INDEX('基率(福島県)'!$B$2:$D$3,1,1),
AND(E180="普通",OR(D180='物価指数表(普通)'!$C$2,D180='物価指数表(普通)'!$I$2)),INDEX('基率(福島県)'!$B$2:$D$3,1,2),
AND(E180="普通",TRUE),INDEX('基率(福島県)'!$B$2:$D$3,1,3),
AND(E180="住宅",OR(D180='物価指数表(普通)'!$B$2,D180='物価指数表(普通)'!$H$2)),INDEX('基率(福島県)'!$B$2:$D$3,2,1),
AND(E180="住宅",OR(D180='物価指数表(普通)'!$C$2,D180='物価指数表(普通)'!$I$2)),INDEX('基率(福島県)'!$B$2:$D$3,2,2),
AND(E180="住宅",TRUE),INDEX('基率(福島県)'!$B$2:$D$3,2,3)
)*_xlfn.IFS(
H180=30%,2.4,
H180=40%,2,
H180=50%,1.7,
H180=60%,1.5,
H180=70%,1.35,
H180=80%,1.2),0),""),"")</f>
        <v/>
      </c>
    </row>
    <row r="181" spans="2:9">
      <c r="B181" s="95"/>
      <c r="C181" s="49"/>
      <c r="D181" s="13"/>
      <c r="E181" s="49"/>
      <c r="F181" s="92"/>
      <c r="G181" s="84" t="str">
        <f>IFERROR(ROUNDDOWN(_xlfn.IFS(
AND(E181="普通",OR(D181='物価指数表(普通)'!$B$2,D181='物価指数表(普通)'!$H$2)),INDEX('基率(福島県)'!$B$2:$D$3,1,1),
AND(E181="普通",OR(D181='物価指数表(普通)'!$C$2,D181='物価指数表(普通)'!$I$2)),INDEX('基率(福島県)'!$B$2:$D$3,1,2),
AND(E181="普通",TRUE),INDEX('基率(福島県)'!$B$2:$D$3,1,3),
AND(E181="住宅",OR(D181='物価指数表(住宅)'!$B$2,D181='物価指数表(住宅)'!$H$2)),INDEX('基率(福島県)'!$B$2:$D$3,2,1),
AND(E181="住宅",OR(D181='物価指数表(住宅)'!$C$2,D181='物価指数表(住宅)'!$I$2)),INDEX('基率(福島県)'!$B$2:$D$3,2,2),
AND(E181="住宅",TRUE),INDEX('基率(福島県)'!$B$2:$D$3,2,3)
)*C181*F181,0),"")</f>
        <v/>
      </c>
      <c r="H181" s="99"/>
      <c r="I181" s="90" t="str">
        <f>IFERROR(
IF(OR(D181="鉄筋③",D181="鉄骨鉄筋④",D181="コンクリートブロック⑤",D181="鉄骨⑥",D181="機械設備(施設構造:耐火)"),
ROUNDDOWN(
C181*H181*_xlfn.IFS(
AND(E181="普通",OR(D181='物価指数表(普通)'!$B$2,D181='物価指数表(普通)'!$H$2)),INDEX('基率(福島県)'!$B$2:$D$3,1,1),
AND(E181="普通",OR(D181='物価指数表(普通)'!$C$2,D181='物価指数表(普通)'!$I$2)),INDEX('基率(福島県)'!$B$2:$D$3,1,2),
AND(E181="普通",TRUE),INDEX('基率(福島県)'!$B$2:$D$3,1,3),
AND(E181="住宅",OR(D181='物価指数表(普通)'!$B$2,D181='物価指数表(普通)'!$H$2)),INDEX('基率(福島県)'!$B$2:$D$3,2,1),
AND(E181="住宅",OR(D181='物価指数表(普通)'!$C$2,D181='物価指数表(普通)'!$I$2)),INDEX('基率(福島県)'!$B$2:$D$3,2,2),
AND(E181="住宅",TRUE),INDEX('基率(福島県)'!$B$2:$D$3,2,3)
)*_xlfn.IFS(
H181=30%,2.4,
H181=40%,2,
H181=50%,1.7,
H181=60%,1.5,
H181=70%,1.35,
H181=80%,1.2),0),""),"")</f>
        <v/>
      </c>
    </row>
    <row r="182" spans="2:9">
      <c r="B182" s="95"/>
      <c r="C182" s="49"/>
      <c r="D182" s="13"/>
      <c r="E182" s="49"/>
      <c r="F182" s="92"/>
      <c r="G182" s="84" t="str">
        <f>IFERROR(ROUNDDOWN(_xlfn.IFS(
AND(E182="普通",OR(D182='物価指数表(普通)'!$B$2,D182='物価指数表(普通)'!$H$2)),INDEX('基率(福島県)'!$B$2:$D$3,1,1),
AND(E182="普通",OR(D182='物価指数表(普通)'!$C$2,D182='物価指数表(普通)'!$I$2)),INDEX('基率(福島県)'!$B$2:$D$3,1,2),
AND(E182="普通",TRUE),INDEX('基率(福島県)'!$B$2:$D$3,1,3),
AND(E182="住宅",OR(D182='物価指数表(住宅)'!$B$2,D182='物価指数表(住宅)'!$H$2)),INDEX('基率(福島県)'!$B$2:$D$3,2,1),
AND(E182="住宅",OR(D182='物価指数表(住宅)'!$C$2,D182='物価指数表(住宅)'!$I$2)),INDEX('基率(福島県)'!$B$2:$D$3,2,2),
AND(E182="住宅",TRUE),INDEX('基率(福島県)'!$B$2:$D$3,2,3)
)*C182*F182,0),"")</f>
        <v/>
      </c>
      <c r="H182" s="99"/>
      <c r="I182" s="90" t="str">
        <f>IFERROR(
IF(OR(D182="鉄筋③",D182="鉄骨鉄筋④",D182="コンクリートブロック⑤",D182="鉄骨⑥",D182="機械設備(施設構造:耐火)"),
ROUNDDOWN(
C182*H182*_xlfn.IFS(
AND(E182="普通",OR(D182='物価指数表(普通)'!$B$2,D182='物価指数表(普通)'!$H$2)),INDEX('基率(福島県)'!$B$2:$D$3,1,1),
AND(E182="普通",OR(D182='物価指数表(普通)'!$C$2,D182='物価指数表(普通)'!$I$2)),INDEX('基率(福島県)'!$B$2:$D$3,1,2),
AND(E182="普通",TRUE),INDEX('基率(福島県)'!$B$2:$D$3,1,3),
AND(E182="住宅",OR(D182='物価指数表(普通)'!$B$2,D182='物価指数表(普通)'!$H$2)),INDEX('基率(福島県)'!$B$2:$D$3,2,1),
AND(E182="住宅",OR(D182='物価指数表(普通)'!$C$2,D182='物価指数表(普通)'!$I$2)),INDEX('基率(福島県)'!$B$2:$D$3,2,2),
AND(E182="住宅",TRUE),INDEX('基率(福島県)'!$B$2:$D$3,2,3)
)*_xlfn.IFS(
H182=30%,2.4,
H182=40%,2,
H182=50%,1.7,
H182=60%,1.5,
H182=70%,1.35,
H182=80%,1.2),0),""),"")</f>
        <v/>
      </c>
    </row>
    <row r="183" spans="2:9">
      <c r="B183" s="95"/>
      <c r="C183" s="49"/>
      <c r="D183" s="13"/>
      <c r="E183" s="49"/>
      <c r="F183" s="92"/>
      <c r="G183" s="84" t="str">
        <f>IFERROR(ROUNDDOWN(_xlfn.IFS(
AND(E183="普通",OR(D183='物価指数表(普通)'!$B$2,D183='物価指数表(普通)'!$H$2)),INDEX('基率(福島県)'!$B$2:$D$3,1,1),
AND(E183="普通",OR(D183='物価指数表(普通)'!$C$2,D183='物価指数表(普通)'!$I$2)),INDEX('基率(福島県)'!$B$2:$D$3,1,2),
AND(E183="普通",TRUE),INDEX('基率(福島県)'!$B$2:$D$3,1,3),
AND(E183="住宅",OR(D183='物価指数表(住宅)'!$B$2,D183='物価指数表(住宅)'!$H$2)),INDEX('基率(福島県)'!$B$2:$D$3,2,1),
AND(E183="住宅",OR(D183='物価指数表(住宅)'!$C$2,D183='物価指数表(住宅)'!$I$2)),INDEX('基率(福島県)'!$B$2:$D$3,2,2),
AND(E183="住宅",TRUE),INDEX('基率(福島県)'!$B$2:$D$3,2,3)
)*C183*F183,0),"")</f>
        <v/>
      </c>
      <c r="H183" s="99"/>
      <c r="I183" s="90" t="str">
        <f>IFERROR(
IF(OR(D183="鉄筋③",D183="鉄骨鉄筋④",D183="コンクリートブロック⑤",D183="鉄骨⑥",D183="機械設備(施設構造:耐火)"),
ROUNDDOWN(
C183*H183*_xlfn.IFS(
AND(E183="普通",OR(D183='物価指数表(普通)'!$B$2,D183='物価指数表(普通)'!$H$2)),INDEX('基率(福島県)'!$B$2:$D$3,1,1),
AND(E183="普通",OR(D183='物価指数表(普通)'!$C$2,D183='物価指数表(普通)'!$I$2)),INDEX('基率(福島県)'!$B$2:$D$3,1,2),
AND(E183="普通",TRUE),INDEX('基率(福島県)'!$B$2:$D$3,1,3),
AND(E183="住宅",OR(D183='物価指数表(普通)'!$B$2,D183='物価指数表(普通)'!$H$2)),INDEX('基率(福島県)'!$B$2:$D$3,2,1),
AND(E183="住宅",OR(D183='物価指数表(普通)'!$C$2,D183='物価指数表(普通)'!$I$2)),INDEX('基率(福島県)'!$B$2:$D$3,2,2),
AND(E183="住宅",TRUE),INDEX('基率(福島県)'!$B$2:$D$3,2,3)
)*_xlfn.IFS(
H183=30%,2.4,
H183=40%,2,
H183=50%,1.7,
H183=60%,1.5,
H183=70%,1.35,
H183=80%,1.2),0),""),"")</f>
        <v/>
      </c>
    </row>
    <row r="184" spans="2:9">
      <c r="B184" s="95"/>
      <c r="C184" s="49"/>
      <c r="D184" s="13"/>
      <c r="E184" s="49"/>
      <c r="F184" s="92"/>
      <c r="G184" s="84" t="str">
        <f>IFERROR(ROUNDDOWN(_xlfn.IFS(
AND(E184="普通",OR(D184='物価指数表(普通)'!$B$2,D184='物価指数表(普通)'!$H$2)),INDEX('基率(福島県)'!$B$2:$D$3,1,1),
AND(E184="普通",OR(D184='物価指数表(普通)'!$C$2,D184='物価指数表(普通)'!$I$2)),INDEX('基率(福島県)'!$B$2:$D$3,1,2),
AND(E184="普通",TRUE),INDEX('基率(福島県)'!$B$2:$D$3,1,3),
AND(E184="住宅",OR(D184='物価指数表(住宅)'!$B$2,D184='物価指数表(住宅)'!$H$2)),INDEX('基率(福島県)'!$B$2:$D$3,2,1),
AND(E184="住宅",OR(D184='物価指数表(住宅)'!$C$2,D184='物価指数表(住宅)'!$I$2)),INDEX('基率(福島県)'!$B$2:$D$3,2,2),
AND(E184="住宅",TRUE),INDEX('基率(福島県)'!$B$2:$D$3,2,3)
)*C184*F184,0),"")</f>
        <v/>
      </c>
      <c r="H184" s="99"/>
      <c r="I184" s="90" t="str">
        <f>IFERROR(
IF(OR(D184="鉄筋③",D184="鉄骨鉄筋④",D184="コンクリートブロック⑤",D184="鉄骨⑥",D184="機械設備(施設構造:耐火)"),
ROUNDDOWN(
C184*H184*_xlfn.IFS(
AND(E184="普通",OR(D184='物価指数表(普通)'!$B$2,D184='物価指数表(普通)'!$H$2)),INDEX('基率(福島県)'!$B$2:$D$3,1,1),
AND(E184="普通",OR(D184='物価指数表(普通)'!$C$2,D184='物価指数表(普通)'!$I$2)),INDEX('基率(福島県)'!$B$2:$D$3,1,2),
AND(E184="普通",TRUE),INDEX('基率(福島県)'!$B$2:$D$3,1,3),
AND(E184="住宅",OR(D184='物価指数表(普通)'!$B$2,D184='物価指数表(普通)'!$H$2)),INDEX('基率(福島県)'!$B$2:$D$3,2,1),
AND(E184="住宅",OR(D184='物価指数表(普通)'!$C$2,D184='物価指数表(普通)'!$I$2)),INDEX('基率(福島県)'!$B$2:$D$3,2,2),
AND(E184="住宅",TRUE),INDEX('基率(福島県)'!$B$2:$D$3,2,3)
)*_xlfn.IFS(
H184=30%,2.4,
H184=40%,2,
H184=50%,1.7,
H184=60%,1.5,
H184=70%,1.35,
H184=80%,1.2),0),""),"")</f>
        <v/>
      </c>
    </row>
    <row r="185" spans="2:9">
      <c r="B185" s="95"/>
      <c r="C185" s="49"/>
      <c r="D185" s="13"/>
      <c r="E185" s="49"/>
      <c r="F185" s="92"/>
      <c r="G185" s="84" t="str">
        <f>IFERROR(ROUNDDOWN(_xlfn.IFS(
AND(E185="普通",OR(D185='物価指数表(普通)'!$B$2,D185='物価指数表(普通)'!$H$2)),INDEX('基率(福島県)'!$B$2:$D$3,1,1),
AND(E185="普通",OR(D185='物価指数表(普通)'!$C$2,D185='物価指数表(普通)'!$I$2)),INDEX('基率(福島県)'!$B$2:$D$3,1,2),
AND(E185="普通",TRUE),INDEX('基率(福島県)'!$B$2:$D$3,1,3),
AND(E185="住宅",OR(D185='物価指数表(住宅)'!$B$2,D185='物価指数表(住宅)'!$H$2)),INDEX('基率(福島県)'!$B$2:$D$3,2,1),
AND(E185="住宅",OR(D185='物価指数表(住宅)'!$C$2,D185='物価指数表(住宅)'!$I$2)),INDEX('基率(福島県)'!$B$2:$D$3,2,2),
AND(E185="住宅",TRUE),INDEX('基率(福島県)'!$B$2:$D$3,2,3)
)*C185*F185,0),"")</f>
        <v/>
      </c>
      <c r="H185" s="99"/>
      <c r="I185" s="90" t="str">
        <f>IFERROR(
IF(OR(D185="鉄筋③",D185="鉄骨鉄筋④",D185="コンクリートブロック⑤",D185="鉄骨⑥",D185="機械設備(施設構造:耐火)"),
ROUNDDOWN(
C185*H185*_xlfn.IFS(
AND(E185="普通",OR(D185='物価指数表(普通)'!$B$2,D185='物価指数表(普通)'!$H$2)),INDEX('基率(福島県)'!$B$2:$D$3,1,1),
AND(E185="普通",OR(D185='物価指数表(普通)'!$C$2,D185='物価指数表(普通)'!$I$2)),INDEX('基率(福島県)'!$B$2:$D$3,1,2),
AND(E185="普通",TRUE),INDEX('基率(福島県)'!$B$2:$D$3,1,3),
AND(E185="住宅",OR(D185='物価指数表(普通)'!$B$2,D185='物価指数表(普通)'!$H$2)),INDEX('基率(福島県)'!$B$2:$D$3,2,1),
AND(E185="住宅",OR(D185='物価指数表(普通)'!$C$2,D185='物価指数表(普通)'!$I$2)),INDEX('基率(福島県)'!$B$2:$D$3,2,2),
AND(E185="住宅",TRUE),INDEX('基率(福島県)'!$B$2:$D$3,2,3)
)*_xlfn.IFS(
H185=30%,2.4,
H185=40%,2,
H185=50%,1.7,
H185=60%,1.5,
H185=70%,1.35,
H185=80%,1.2),0),""),"")</f>
        <v/>
      </c>
    </row>
    <row r="186" spans="2:9">
      <c r="B186" s="95"/>
      <c r="C186" s="49"/>
      <c r="D186" s="13"/>
      <c r="E186" s="49"/>
      <c r="F186" s="92"/>
      <c r="G186" s="84" t="str">
        <f>IFERROR(ROUNDDOWN(_xlfn.IFS(
AND(E186="普通",OR(D186='物価指数表(普通)'!$B$2,D186='物価指数表(普通)'!$H$2)),INDEX('基率(福島県)'!$B$2:$D$3,1,1),
AND(E186="普通",OR(D186='物価指数表(普通)'!$C$2,D186='物価指数表(普通)'!$I$2)),INDEX('基率(福島県)'!$B$2:$D$3,1,2),
AND(E186="普通",TRUE),INDEX('基率(福島県)'!$B$2:$D$3,1,3),
AND(E186="住宅",OR(D186='物価指数表(住宅)'!$B$2,D186='物価指数表(住宅)'!$H$2)),INDEX('基率(福島県)'!$B$2:$D$3,2,1),
AND(E186="住宅",OR(D186='物価指数表(住宅)'!$C$2,D186='物価指数表(住宅)'!$I$2)),INDEX('基率(福島県)'!$B$2:$D$3,2,2),
AND(E186="住宅",TRUE),INDEX('基率(福島県)'!$B$2:$D$3,2,3)
)*C186*F186,0),"")</f>
        <v/>
      </c>
      <c r="H186" s="99"/>
      <c r="I186" s="90" t="str">
        <f>IFERROR(
IF(OR(D186="鉄筋③",D186="鉄骨鉄筋④",D186="コンクリートブロック⑤",D186="鉄骨⑥",D186="機械設備(施設構造:耐火)"),
ROUNDDOWN(
C186*H186*_xlfn.IFS(
AND(E186="普通",OR(D186='物価指数表(普通)'!$B$2,D186='物価指数表(普通)'!$H$2)),INDEX('基率(福島県)'!$B$2:$D$3,1,1),
AND(E186="普通",OR(D186='物価指数表(普通)'!$C$2,D186='物価指数表(普通)'!$I$2)),INDEX('基率(福島県)'!$B$2:$D$3,1,2),
AND(E186="普通",TRUE),INDEX('基率(福島県)'!$B$2:$D$3,1,3),
AND(E186="住宅",OR(D186='物価指数表(普通)'!$B$2,D186='物価指数表(普通)'!$H$2)),INDEX('基率(福島県)'!$B$2:$D$3,2,1),
AND(E186="住宅",OR(D186='物価指数表(普通)'!$C$2,D186='物価指数表(普通)'!$I$2)),INDEX('基率(福島県)'!$B$2:$D$3,2,2),
AND(E186="住宅",TRUE),INDEX('基率(福島県)'!$B$2:$D$3,2,3)
)*_xlfn.IFS(
H186=30%,2.4,
H186=40%,2,
H186=50%,1.7,
H186=60%,1.5,
H186=70%,1.35,
H186=80%,1.2),0),""),"")</f>
        <v/>
      </c>
    </row>
    <row r="187" spans="2:9">
      <c r="B187" s="95"/>
      <c r="C187" s="49"/>
      <c r="D187" s="13"/>
      <c r="E187" s="49"/>
      <c r="F187" s="92"/>
      <c r="G187" s="84" t="str">
        <f>IFERROR(ROUNDDOWN(_xlfn.IFS(
AND(E187="普通",OR(D187='物価指数表(普通)'!$B$2,D187='物価指数表(普通)'!$H$2)),INDEX('基率(福島県)'!$B$2:$D$3,1,1),
AND(E187="普通",OR(D187='物価指数表(普通)'!$C$2,D187='物価指数表(普通)'!$I$2)),INDEX('基率(福島県)'!$B$2:$D$3,1,2),
AND(E187="普通",TRUE),INDEX('基率(福島県)'!$B$2:$D$3,1,3),
AND(E187="住宅",OR(D187='物価指数表(住宅)'!$B$2,D187='物価指数表(住宅)'!$H$2)),INDEX('基率(福島県)'!$B$2:$D$3,2,1),
AND(E187="住宅",OR(D187='物価指数表(住宅)'!$C$2,D187='物価指数表(住宅)'!$I$2)),INDEX('基率(福島県)'!$B$2:$D$3,2,2),
AND(E187="住宅",TRUE),INDEX('基率(福島県)'!$B$2:$D$3,2,3)
)*C187*F187,0),"")</f>
        <v/>
      </c>
      <c r="H187" s="99"/>
      <c r="I187" s="90" t="str">
        <f>IFERROR(
IF(OR(D187="鉄筋③",D187="鉄骨鉄筋④",D187="コンクリートブロック⑤",D187="鉄骨⑥",D187="機械設備(施設構造:耐火)"),
ROUNDDOWN(
C187*H187*_xlfn.IFS(
AND(E187="普通",OR(D187='物価指数表(普通)'!$B$2,D187='物価指数表(普通)'!$H$2)),INDEX('基率(福島県)'!$B$2:$D$3,1,1),
AND(E187="普通",OR(D187='物価指数表(普通)'!$C$2,D187='物価指数表(普通)'!$I$2)),INDEX('基率(福島県)'!$B$2:$D$3,1,2),
AND(E187="普通",TRUE),INDEX('基率(福島県)'!$B$2:$D$3,1,3),
AND(E187="住宅",OR(D187='物価指数表(普通)'!$B$2,D187='物価指数表(普通)'!$H$2)),INDEX('基率(福島県)'!$B$2:$D$3,2,1),
AND(E187="住宅",OR(D187='物価指数表(普通)'!$C$2,D187='物価指数表(普通)'!$I$2)),INDEX('基率(福島県)'!$B$2:$D$3,2,2),
AND(E187="住宅",TRUE),INDEX('基率(福島県)'!$B$2:$D$3,2,3)
)*_xlfn.IFS(
H187=30%,2.4,
H187=40%,2,
H187=50%,1.7,
H187=60%,1.5,
H187=70%,1.35,
H187=80%,1.2),0),""),"")</f>
        <v/>
      </c>
    </row>
    <row r="188" spans="2:9">
      <c r="B188" s="95"/>
      <c r="C188" s="49"/>
      <c r="D188" s="13"/>
      <c r="E188" s="49"/>
      <c r="F188" s="92"/>
      <c r="G188" s="84" t="str">
        <f>IFERROR(ROUNDDOWN(_xlfn.IFS(
AND(E188="普通",OR(D188='物価指数表(普通)'!$B$2,D188='物価指数表(普通)'!$H$2)),INDEX('基率(福島県)'!$B$2:$D$3,1,1),
AND(E188="普通",OR(D188='物価指数表(普通)'!$C$2,D188='物価指数表(普通)'!$I$2)),INDEX('基率(福島県)'!$B$2:$D$3,1,2),
AND(E188="普通",TRUE),INDEX('基率(福島県)'!$B$2:$D$3,1,3),
AND(E188="住宅",OR(D188='物価指数表(住宅)'!$B$2,D188='物価指数表(住宅)'!$H$2)),INDEX('基率(福島県)'!$B$2:$D$3,2,1),
AND(E188="住宅",OR(D188='物価指数表(住宅)'!$C$2,D188='物価指数表(住宅)'!$I$2)),INDEX('基率(福島県)'!$B$2:$D$3,2,2),
AND(E188="住宅",TRUE),INDEX('基率(福島県)'!$B$2:$D$3,2,3)
)*C188*F188,0),"")</f>
        <v/>
      </c>
      <c r="H188" s="99"/>
      <c r="I188" s="90" t="str">
        <f>IFERROR(
IF(OR(D188="鉄筋③",D188="鉄骨鉄筋④",D188="コンクリートブロック⑤",D188="鉄骨⑥",D188="機械設備(施設構造:耐火)"),
ROUNDDOWN(
C188*H188*_xlfn.IFS(
AND(E188="普通",OR(D188='物価指数表(普通)'!$B$2,D188='物価指数表(普通)'!$H$2)),INDEX('基率(福島県)'!$B$2:$D$3,1,1),
AND(E188="普通",OR(D188='物価指数表(普通)'!$C$2,D188='物価指数表(普通)'!$I$2)),INDEX('基率(福島県)'!$B$2:$D$3,1,2),
AND(E188="普通",TRUE),INDEX('基率(福島県)'!$B$2:$D$3,1,3),
AND(E188="住宅",OR(D188='物価指数表(普通)'!$B$2,D188='物価指数表(普通)'!$H$2)),INDEX('基率(福島県)'!$B$2:$D$3,2,1),
AND(E188="住宅",OR(D188='物価指数表(普通)'!$C$2,D188='物価指数表(普通)'!$I$2)),INDEX('基率(福島県)'!$B$2:$D$3,2,2),
AND(E188="住宅",TRUE),INDEX('基率(福島県)'!$B$2:$D$3,2,3)
)*_xlfn.IFS(
H188=30%,2.4,
H188=40%,2,
H188=50%,1.7,
H188=60%,1.5,
H188=70%,1.35,
H188=80%,1.2),0),""),"")</f>
        <v/>
      </c>
    </row>
    <row r="189" spans="2:9">
      <c r="B189" s="95"/>
      <c r="C189" s="49"/>
      <c r="D189" s="13"/>
      <c r="E189" s="49"/>
      <c r="F189" s="92"/>
      <c r="G189" s="84" t="str">
        <f>IFERROR(ROUNDDOWN(_xlfn.IFS(
AND(E189="普通",OR(D189='物価指数表(普通)'!$B$2,D189='物価指数表(普通)'!$H$2)),INDEX('基率(福島県)'!$B$2:$D$3,1,1),
AND(E189="普通",OR(D189='物価指数表(普通)'!$C$2,D189='物価指数表(普通)'!$I$2)),INDEX('基率(福島県)'!$B$2:$D$3,1,2),
AND(E189="普通",TRUE),INDEX('基率(福島県)'!$B$2:$D$3,1,3),
AND(E189="住宅",OR(D189='物価指数表(住宅)'!$B$2,D189='物価指数表(住宅)'!$H$2)),INDEX('基率(福島県)'!$B$2:$D$3,2,1),
AND(E189="住宅",OR(D189='物価指数表(住宅)'!$C$2,D189='物価指数表(住宅)'!$I$2)),INDEX('基率(福島県)'!$B$2:$D$3,2,2),
AND(E189="住宅",TRUE),INDEX('基率(福島県)'!$B$2:$D$3,2,3)
)*C189*F189,0),"")</f>
        <v/>
      </c>
      <c r="H189" s="99"/>
      <c r="I189" s="90" t="str">
        <f>IFERROR(
IF(OR(D189="鉄筋③",D189="鉄骨鉄筋④",D189="コンクリートブロック⑤",D189="鉄骨⑥",D189="機械設備(施設構造:耐火)"),
ROUNDDOWN(
C189*H189*_xlfn.IFS(
AND(E189="普通",OR(D189='物価指数表(普通)'!$B$2,D189='物価指数表(普通)'!$H$2)),INDEX('基率(福島県)'!$B$2:$D$3,1,1),
AND(E189="普通",OR(D189='物価指数表(普通)'!$C$2,D189='物価指数表(普通)'!$I$2)),INDEX('基率(福島県)'!$B$2:$D$3,1,2),
AND(E189="普通",TRUE),INDEX('基率(福島県)'!$B$2:$D$3,1,3),
AND(E189="住宅",OR(D189='物価指数表(普通)'!$B$2,D189='物価指数表(普通)'!$H$2)),INDEX('基率(福島県)'!$B$2:$D$3,2,1),
AND(E189="住宅",OR(D189='物価指数表(普通)'!$C$2,D189='物価指数表(普通)'!$I$2)),INDEX('基率(福島県)'!$B$2:$D$3,2,2),
AND(E189="住宅",TRUE),INDEX('基率(福島県)'!$B$2:$D$3,2,3)
)*_xlfn.IFS(
H189=30%,2.4,
H189=40%,2,
H189=50%,1.7,
H189=60%,1.5,
H189=70%,1.35,
H189=80%,1.2),0),""),"")</f>
        <v/>
      </c>
    </row>
    <row r="190" spans="2:9">
      <c r="B190" s="95"/>
      <c r="C190" s="49"/>
      <c r="D190" s="13"/>
      <c r="E190" s="49"/>
      <c r="F190" s="92"/>
      <c r="G190" s="84" t="str">
        <f>IFERROR(ROUNDDOWN(_xlfn.IFS(
AND(E190="普通",OR(D190='物価指数表(普通)'!$B$2,D190='物価指数表(普通)'!$H$2)),INDEX('基率(福島県)'!$B$2:$D$3,1,1),
AND(E190="普通",OR(D190='物価指数表(普通)'!$C$2,D190='物価指数表(普通)'!$I$2)),INDEX('基率(福島県)'!$B$2:$D$3,1,2),
AND(E190="普通",TRUE),INDEX('基率(福島県)'!$B$2:$D$3,1,3),
AND(E190="住宅",OR(D190='物価指数表(住宅)'!$B$2,D190='物価指数表(住宅)'!$H$2)),INDEX('基率(福島県)'!$B$2:$D$3,2,1),
AND(E190="住宅",OR(D190='物価指数表(住宅)'!$C$2,D190='物価指数表(住宅)'!$I$2)),INDEX('基率(福島県)'!$B$2:$D$3,2,2),
AND(E190="住宅",TRUE),INDEX('基率(福島県)'!$B$2:$D$3,2,3)
)*C190*F190,0),"")</f>
        <v/>
      </c>
      <c r="H190" s="99"/>
      <c r="I190" s="90" t="str">
        <f>IFERROR(
IF(OR(D190="鉄筋③",D190="鉄骨鉄筋④",D190="コンクリートブロック⑤",D190="鉄骨⑥",D190="機械設備(施設構造:耐火)"),
ROUNDDOWN(
C190*H190*_xlfn.IFS(
AND(E190="普通",OR(D190='物価指数表(普通)'!$B$2,D190='物価指数表(普通)'!$H$2)),INDEX('基率(福島県)'!$B$2:$D$3,1,1),
AND(E190="普通",OR(D190='物価指数表(普通)'!$C$2,D190='物価指数表(普通)'!$I$2)),INDEX('基率(福島県)'!$B$2:$D$3,1,2),
AND(E190="普通",TRUE),INDEX('基率(福島県)'!$B$2:$D$3,1,3),
AND(E190="住宅",OR(D190='物価指数表(普通)'!$B$2,D190='物価指数表(普通)'!$H$2)),INDEX('基率(福島県)'!$B$2:$D$3,2,1),
AND(E190="住宅",OR(D190='物価指数表(普通)'!$C$2,D190='物価指数表(普通)'!$I$2)),INDEX('基率(福島県)'!$B$2:$D$3,2,2),
AND(E190="住宅",TRUE),INDEX('基率(福島県)'!$B$2:$D$3,2,3)
)*_xlfn.IFS(
H190=30%,2.4,
H190=40%,2,
H190=50%,1.7,
H190=60%,1.5,
H190=70%,1.35,
H190=80%,1.2),0),""),"")</f>
        <v/>
      </c>
    </row>
    <row r="191" spans="2:9">
      <c r="B191" s="95"/>
      <c r="C191" s="49"/>
      <c r="D191" s="13"/>
      <c r="E191" s="49"/>
      <c r="F191" s="92"/>
      <c r="G191" s="84" t="str">
        <f>IFERROR(ROUNDDOWN(_xlfn.IFS(
AND(E191="普通",OR(D191='物価指数表(普通)'!$B$2,D191='物価指数表(普通)'!$H$2)),INDEX('基率(福島県)'!$B$2:$D$3,1,1),
AND(E191="普通",OR(D191='物価指数表(普通)'!$C$2,D191='物価指数表(普通)'!$I$2)),INDEX('基率(福島県)'!$B$2:$D$3,1,2),
AND(E191="普通",TRUE),INDEX('基率(福島県)'!$B$2:$D$3,1,3),
AND(E191="住宅",OR(D191='物価指数表(住宅)'!$B$2,D191='物価指数表(住宅)'!$H$2)),INDEX('基率(福島県)'!$B$2:$D$3,2,1),
AND(E191="住宅",OR(D191='物価指数表(住宅)'!$C$2,D191='物価指数表(住宅)'!$I$2)),INDEX('基率(福島県)'!$B$2:$D$3,2,2),
AND(E191="住宅",TRUE),INDEX('基率(福島県)'!$B$2:$D$3,2,3)
)*C191*F191,0),"")</f>
        <v/>
      </c>
      <c r="H191" s="99"/>
      <c r="I191" s="90" t="str">
        <f>IFERROR(
IF(OR(D191="鉄筋③",D191="鉄骨鉄筋④",D191="コンクリートブロック⑤",D191="鉄骨⑥",D191="機械設備(施設構造:耐火)"),
ROUNDDOWN(
C191*H191*_xlfn.IFS(
AND(E191="普通",OR(D191='物価指数表(普通)'!$B$2,D191='物価指数表(普通)'!$H$2)),INDEX('基率(福島県)'!$B$2:$D$3,1,1),
AND(E191="普通",OR(D191='物価指数表(普通)'!$C$2,D191='物価指数表(普通)'!$I$2)),INDEX('基率(福島県)'!$B$2:$D$3,1,2),
AND(E191="普通",TRUE),INDEX('基率(福島県)'!$B$2:$D$3,1,3),
AND(E191="住宅",OR(D191='物価指数表(普通)'!$B$2,D191='物価指数表(普通)'!$H$2)),INDEX('基率(福島県)'!$B$2:$D$3,2,1),
AND(E191="住宅",OR(D191='物価指数表(普通)'!$C$2,D191='物価指数表(普通)'!$I$2)),INDEX('基率(福島県)'!$B$2:$D$3,2,2),
AND(E191="住宅",TRUE),INDEX('基率(福島県)'!$B$2:$D$3,2,3)
)*_xlfn.IFS(
H191=30%,2.4,
H191=40%,2,
H191=50%,1.7,
H191=60%,1.5,
H191=70%,1.35,
H191=80%,1.2),0),""),"")</f>
        <v/>
      </c>
    </row>
    <row r="192" spans="2:9">
      <c r="B192" s="95"/>
      <c r="C192" s="49"/>
      <c r="D192" s="13"/>
      <c r="E192" s="49"/>
      <c r="F192" s="92"/>
      <c r="G192" s="84" t="str">
        <f>IFERROR(ROUNDDOWN(_xlfn.IFS(
AND(E192="普通",OR(D192='物価指数表(普通)'!$B$2,D192='物価指数表(普通)'!$H$2)),INDEX('基率(福島県)'!$B$2:$D$3,1,1),
AND(E192="普通",OR(D192='物価指数表(普通)'!$C$2,D192='物価指数表(普通)'!$I$2)),INDEX('基率(福島県)'!$B$2:$D$3,1,2),
AND(E192="普通",TRUE),INDEX('基率(福島県)'!$B$2:$D$3,1,3),
AND(E192="住宅",OR(D192='物価指数表(住宅)'!$B$2,D192='物価指数表(住宅)'!$H$2)),INDEX('基率(福島県)'!$B$2:$D$3,2,1),
AND(E192="住宅",OR(D192='物価指数表(住宅)'!$C$2,D192='物価指数表(住宅)'!$I$2)),INDEX('基率(福島県)'!$B$2:$D$3,2,2),
AND(E192="住宅",TRUE),INDEX('基率(福島県)'!$B$2:$D$3,2,3)
)*C192*F192,0),"")</f>
        <v/>
      </c>
      <c r="H192" s="99"/>
      <c r="I192" s="90" t="str">
        <f>IFERROR(
IF(OR(D192="鉄筋③",D192="鉄骨鉄筋④",D192="コンクリートブロック⑤",D192="鉄骨⑥",D192="機械設備(施設構造:耐火)"),
ROUNDDOWN(
C192*H192*_xlfn.IFS(
AND(E192="普通",OR(D192='物価指数表(普通)'!$B$2,D192='物価指数表(普通)'!$H$2)),INDEX('基率(福島県)'!$B$2:$D$3,1,1),
AND(E192="普通",OR(D192='物価指数表(普通)'!$C$2,D192='物価指数表(普通)'!$I$2)),INDEX('基率(福島県)'!$B$2:$D$3,1,2),
AND(E192="普通",TRUE),INDEX('基率(福島県)'!$B$2:$D$3,1,3),
AND(E192="住宅",OR(D192='物価指数表(普通)'!$B$2,D192='物価指数表(普通)'!$H$2)),INDEX('基率(福島県)'!$B$2:$D$3,2,1),
AND(E192="住宅",OR(D192='物価指数表(普通)'!$C$2,D192='物価指数表(普通)'!$I$2)),INDEX('基率(福島県)'!$B$2:$D$3,2,2),
AND(E192="住宅",TRUE),INDEX('基率(福島県)'!$B$2:$D$3,2,3)
)*_xlfn.IFS(
H192=30%,2.4,
H192=40%,2,
H192=50%,1.7,
H192=60%,1.5,
H192=70%,1.35,
H192=80%,1.2),0),""),"")</f>
        <v/>
      </c>
    </row>
    <row r="193" spans="2:9">
      <c r="B193" s="95"/>
      <c r="C193" s="49"/>
      <c r="D193" s="13"/>
      <c r="E193" s="49"/>
      <c r="F193" s="92"/>
      <c r="G193" s="84" t="str">
        <f>IFERROR(ROUNDDOWN(_xlfn.IFS(
AND(E193="普通",OR(D193='物価指数表(普通)'!$B$2,D193='物価指数表(普通)'!$H$2)),INDEX('基率(福島県)'!$B$2:$D$3,1,1),
AND(E193="普通",OR(D193='物価指数表(普通)'!$C$2,D193='物価指数表(普通)'!$I$2)),INDEX('基率(福島県)'!$B$2:$D$3,1,2),
AND(E193="普通",TRUE),INDEX('基率(福島県)'!$B$2:$D$3,1,3),
AND(E193="住宅",OR(D193='物価指数表(住宅)'!$B$2,D193='物価指数表(住宅)'!$H$2)),INDEX('基率(福島県)'!$B$2:$D$3,2,1),
AND(E193="住宅",OR(D193='物価指数表(住宅)'!$C$2,D193='物価指数表(住宅)'!$I$2)),INDEX('基率(福島県)'!$B$2:$D$3,2,2),
AND(E193="住宅",TRUE),INDEX('基率(福島県)'!$B$2:$D$3,2,3)
)*C193*F193,0),"")</f>
        <v/>
      </c>
      <c r="H193" s="99"/>
      <c r="I193" s="90" t="str">
        <f>IFERROR(
IF(OR(D193="鉄筋③",D193="鉄骨鉄筋④",D193="コンクリートブロック⑤",D193="鉄骨⑥",D193="機械設備(施設構造:耐火)"),
ROUNDDOWN(
C193*H193*_xlfn.IFS(
AND(E193="普通",OR(D193='物価指数表(普通)'!$B$2,D193='物価指数表(普通)'!$H$2)),INDEX('基率(福島県)'!$B$2:$D$3,1,1),
AND(E193="普通",OR(D193='物価指数表(普通)'!$C$2,D193='物価指数表(普通)'!$I$2)),INDEX('基率(福島県)'!$B$2:$D$3,1,2),
AND(E193="普通",TRUE),INDEX('基率(福島県)'!$B$2:$D$3,1,3),
AND(E193="住宅",OR(D193='物価指数表(普通)'!$B$2,D193='物価指数表(普通)'!$H$2)),INDEX('基率(福島県)'!$B$2:$D$3,2,1),
AND(E193="住宅",OR(D193='物価指数表(普通)'!$C$2,D193='物価指数表(普通)'!$I$2)),INDEX('基率(福島県)'!$B$2:$D$3,2,2),
AND(E193="住宅",TRUE),INDEX('基率(福島県)'!$B$2:$D$3,2,3)
)*_xlfn.IFS(
H193=30%,2.4,
H193=40%,2,
H193=50%,1.7,
H193=60%,1.5,
H193=70%,1.35,
H193=80%,1.2),0),""),"")</f>
        <v/>
      </c>
    </row>
    <row r="194" spans="2:9">
      <c r="B194" s="95"/>
      <c r="C194" s="49"/>
      <c r="D194" s="13"/>
      <c r="E194" s="49"/>
      <c r="F194" s="92"/>
      <c r="G194" s="84" t="str">
        <f>IFERROR(ROUNDDOWN(_xlfn.IFS(
AND(E194="普通",OR(D194='物価指数表(普通)'!$B$2,D194='物価指数表(普通)'!$H$2)),INDEX('基率(福島県)'!$B$2:$D$3,1,1),
AND(E194="普通",OR(D194='物価指数表(普通)'!$C$2,D194='物価指数表(普通)'!$I$2)),INDEX('基率(福島県)'!$B$2:$D$3,1,2),
AND(E194="普通",TRUE),INDEX('基率(福島県)'!$B$2:$D$3,1,3),
AND(E194="住宅",OR(D194='物価指数表(住宅)'!$B$2,D194='物価指数表(住宅)'!$H$2)),INDEX('基率(福島県)'!$B$2:$D$3,2,1),
AND(E194="住宅",OR(D194='物価指数表(住宅)'!$C$2,D194='物価指数表(住宅)'!$I$2)),INDEX('基率(福島県)'!$B$2:$D$3,2,2),
AND(E194="住宅",TRUE),INDEX('基率(福島県)'!$B$2:$D$3,2,3)
)*C194*F194,0),"")</f>
        <v/>
      </c>
      <c r="H194" s="99"/>
      <c r="I194" s="90" t="str">
        <f>IFERROR(
IF(OR(D194="鉄筋③",D194="鉄骨鉄筋④",D194="コンクリートブロック⑤",D194="鉄骨⑥",D194="機械設備(施設構造:耐火)"),
ROUNDDOWN(
C194*H194*_xlfn.IFS(
AND(E194="普通",OR(D194='物価指数表(普通)'!$B$2,D194='物価指数表(普通)'!$H$2)),INDEX('基率(福島県)'!$B$2:$D$3,1,1),
AND(E194="普通",OR(D194='物価指数表(普通)'!$C$2,D194='物価指数表(普通)'!$I$2)),INDEX('基率(福島県)'!$B$2:$D$3,1,2),
AND(E194="普通",TRUE),INDEX('基率(福島県)'!$B$2:$D$3,1,3),
AND(E194="住宅",OR(D194='物価指数表(普通)'!$B$2,D194='物価指数表(普通)'!$H$2)),INDEX('基率(福島県)'!$B$2:$D$3,2,1),
AND(E194="住宅",OR(D194='物価指数表(普通)'!$C$2,D194='物価指数表(普通)'!$I$2)),INDEX('基率(福島県)'!$B$2:$D$3,2,2),
AND(E194="住宅",TRUE),INDEX('基率(福島県)'!$B$2:$D$3,2,3)
)*_xlfn.IFS(
H194=30%,2.4,
H194=40%,2,
H194=50%,1.7,
H194=60%,1.5,
H194=70%,1.35,
H194=80%,1.2),0),""),"")</f>
        <v/>
      </c>
    </row>
    <row r="195" spans="2:9">
      <c r="B195" s="95"/>
      <c r="C195" s="49"/>
      <c r="D195" s="13"/>
      <c r="E195" s="49"/>
      <c r="F195" s="92"/>
      <c r="G195" s="84" t="str">
        <f>IFERROR(ROUNDDOWN(_xlfn.IFS(
AND(E195="普通",OR(D195='物価指数表(普通)'!$B$2,D195='物価指数表(普通)'!$H$2)),INDEX('基率(福島県)'!$B$2:$D$3,1,1),
AND(E195="普通",OR(D195='物価指数表(普通)'!$C$2,D195='物価指数表(普通)'!$I$2)),INDEX('基率(福島県)'!$B$2:$D$3,1,2),
AND(E195="普通",TRUE),INDEX('基率(福島県)'!$B$2:$D$3,1,3),
AND(E195="住宅",OR(D195='物価指数表(住宅)'!$B$2,D195='物価指数表(住宅)'!$H$2)),INDEX('基率(福島県)'!$B$2:$D$3,2,1),
AND(E195="住宅",OR(D195='物価指数表(住宅)'!$C$2,D195='物価指数表(住宅)'!$I$2)),INDEX('基率(福島県)'!$B$2:$D$3,2,2),
AND(E195="住宅",TRUE),INDEX('基率(福島県)'!$B$2:$D$3,2,3)
)*C195*F195,0),"")</f>
        <v/>
      </c>
      <c r="H195" s="99"/>
      <c r="I195" s="90" t="str">
        <f>IFERROR(
IF(OR(D195="鉄筋③",D195="鉄骨鉄筋④",D195="コンクリートブロック⑤",D195="鉄骨⑥",D195="機械設備(施設構造:耐火)"),
ROUNDDOWN(
C195*H195*_xlfn.IFS(
AND(E195="普通",OR(D195='物価指数表(普通)'!$B$2,D195='物価指数表(普通)'!$H$2)),INDEX('基率(福島県)'!$B$2:$D$3,1,1),
AND(E195="普通",OR(D195='物価指数表(普通)'!$C$2,D195='物価指数表(普通)'!$I$2)),INDEX('基率(福島県)'!$B$2:$D$3,1,2),
AND(E195="普通",TRUE),INDEX('基率(福島県)'!$B$2:$D$3,1,3),
AND(E195="住宅",OR(D195='物価指数表(普通)'!$B$2,D195='物価指数表(普通)'!$H$2)),INDEX('基率(福島県)'!$B$2:$D$3,2,1),
AND(E195="住宅",OR(D195='物価指数表(普通)'!$C$2,D195='物価指数表(普通)'!$I$2)),INDEX('基率(福島県)'!$B$2:$D$3,2,2),
AND(E195="住宅",TRUE),INDEX('基率(福島県)'!$B$2:$D$3,2,3)
)*_xlfn.IFS(
H195=30%,2.4,
H195=40%,2,
H195=50%,1.7,
H195=60%,1.5,
H195=70%,1.35,
H195=80%,1.2),0),""),"")</f>
        <v/>
      </c>
    </row>
    <row r="196" spans="2:9">
      <c r="B196" s="95"/>
      <c r="C196" s="49"/>
      <c r="D196" s="13"/>
      <c r="E196" s="49"/>
      <c r="F196" s="92"/>
      <c r="G196" s="84" t="str">
        <f>IFERROR(ROUNDDOWN(_xlfn.IFS(
AND(E196="普通",OR(D196='物価指数表(普通)'!$B$2,D196='物価指数表(普通)'!$H$2)),INDEX('基率(福島県)'!$B$2:$D$3,1,1),
AND(E196="普通",OR(D196='物価指数表(普通)'!$C$2,D196='物価指数表(普通)'!$I$2)),INDEX('基率(福島県)'!$B$2:$D$3,1,2),
AND(E196="普通",TRUE),INDEX('基率(福島県)'!$B$2:$D$3,1,3),
AND(E196="住宅",OR(D196='物価指数表(住宅)'!$B$2,D196='物価指数表(住宅)'!$H$2)),INDEX('基率(福島県)'!$B$2:$D$3,2,1),
AND(E196="住宅",OR(D196='物価指数表(住宅)'!$C$2,D196='物価指数表(住宅)'!$I$2)),INDEX('基率(福島県)'!$B$2:$D$3,2,2),
AND(E196="住宅",TRUE),INDEX('基率(福島県)'!$B$2:$D$3,2,3)
)*C196*F196,0),"")</f>
        <v/>
      </c>
      <c r="H196" s="99"/>
      <c r="I196" s="90" t="str">
        <f>IFERROR(
IF(OR(D196="鉄筋③",D196="鉄骨鉄筋④",D196="コンクリートブロック⑤",D196="鉄骨⑥",D196="機械設備(施設構造:耐火)"),
ROUNDDOWN(
C196*H196*_xlfn.IFS(
AND(E196="普通",OR(D196='物価指数表(普通)'!$B$2,D196='物価指数表(普通)'!$H$2)),INDEX('基率(福島県)'!$B$2:$D$3,1,1),
AND(E196="普通",OR(D196='物価指数表(普通)'!$C$2,D196='物価指数表(普通)'!$I$2)),INDEX('基率(福島県)'!$B$2:$D$3,1,2),
AND(E196="普通",TRUE),INDEX('基率(福島県)'!$B$2:$D$3,1,3),
AND(E196="住宅",OR(D196='物価指数表(普通)'!$B$2,D196='物価指数表(普通)'!$H$2)),INDEX('基率(福島県)'!$B$2:$D$3,2,1),
AND(E196="住宅",OR(D196='物価指数表(普通)'!$C$2,D196='物価指数表(普通)'!$I$2)),INDEX('基率(福島県)'!$B$2:$D$3,2,2),
AND(E196="住宅",TRUE),INDEX('基率(福島県)'!$B$2:$D$3,2,3)
)*_xlfn.IFS(
H196=30%,2.4,
H196=40%,2,
H196=50%,1.7,
H196=60%,1.5,
H196=70%,1.35,
H196=80%,1.2),0),""),"")</f>
        <v/>
      </c>
    </row>
    <row r="197" spans="2:9">
      <c r="B197" s="95"/>
      <c r="C197" s="49"/>
      <c r="D197" s="13"/>
      <c r="E197" s="49"/>
      <c r="F197" s="92"/>
      <c r="G197" s="84" t="str">
        <f>IFERROR(ROUNDDOWN(_xlfn.IFS(
AND(E197="普通",OR(D197='物価指数表(普通)'!$B$2,D197='物価指数表(普通)'!$H$2)),INDEX('基率(福島県)'!$B$2:$D$3,1,1),
AND(E197="普通",OR(D197='物価指数表(普通)'!$C$2,D197='物価指数表(普通)'!$I$2)),INDEX('基率(福島県)'!$B$2:$D$3,1,2),
AND(E197="普通",TRUE),INDEX('基率(福島県)'!$B$2:$D$3,1,3),
AND(E197="住宅",OR(D197='物価指数表(住宅)'!$B$2,D197='物価指数表(住宅)'!$H$2)),INDEX('基率(福島県)'!$B$2:$D$3,2,1),
AND(E197="住宅",OR(D197='物価指数表(住宅)'!$C$2,D197='物価指数表(住宅)'!$I$2)),INDEX('基率(福島県)'!$B$2:$D$3,2,2),
AND(E197="住宅",TRUE),INDEX('基率(福島県)'!$B$2:$D$3,2,3)
)*C197*F197,0),"")</f>
        <v/>
      </c>
      <c r="H197" s="99"/>
      <c r="I197" s="90" t="str">
        <f>IFERROR(
IF(OR(D197="鉄筋③",D197="鉄骨鉄筋④",D197="コンクリートブロック⑤",D197="鉄骨⑥",D197="機械設備(施設構造:耐火)"),
ROUNDDOWN(
C197*H197*_xlfn.IFS(
AND(E197="普通",OR(D197='物価指数表(普通)'!$B$2,D197='物価指数表(普通)'!$H$2)),INDEX('基率(福島県)'!$B$2:$D$3,1,1),
AND(E197="普通",OR(D197='物価指数表(普通)'!$C$2,D197='物価指数表(普通)'!$I$2)),INDEX('基率(福島県)'!$B$2:$D$3,1,2),
AND(E197="普通",TRUE),INDEX('基率(福島県)'!$B$2:$D$3,1,3),
AND(E197="住宅",OR(D197='物価指数表(普通)'!$B$2,D197='物価指数表(普通)'!$H$2)),INDEX('基率(福島県)'!$B$2:$D$3,2,1),
AND(E197="住宅",OR(D197='物価指数表(普通)'!$C$2,D197='物価指数表(普通)'!$I$2)),INDEX('基率(福島県)'!$B$2:$D$3,2,2),
AND(E197="住宅",TRUE),INDEX('基率(福島県)'!$B$2:$D$3,2,3)
)*_xlfn.IFS(
H197=30%,2.4,
H197=40%,2,
H197=50%,1.7,
H197=60%,1.5,
H197=70%,1.35,
H197=80%,1.2),0),""),"")</f>
        <v/>
      </c>
    </row>
    <row r="198" spans="2:9">
      <c r="B198" s="95"/>
      <c r="C198" s="49"/>
      <c r="D198" s="13"/>
      <c r="E198" s="49"/>
      <c r="F198" s="92"/>
      <c r="G198" s="84" t="str">
        <f>IFERROR(ROUNDDOWN(_xlfn.IFS(
AND(E198="普通",OR(D198='物価指数表(普通)'!$B$2,D198='物価指数表(普通)'!$H$2)),INDEX('基率(福島県)'!$B$2:$D$3,1,1),
AND(E198="普通",OR(D198='物価指数表(普通)'!$C$2,D198='物価指数表(普通)'!$I$2)),INDEX('基率(福島県)'!$B$2:$D$3,1,2),
AND(E198="普通",TRUE),INDEX('基率(福島県)'!$B$2:$D$3,1,3),
AND(E198="住宅",OR(D198='物価指数表(住宅)'!$B$2,D198='物価指数表(住宅)'!$H$2)),INDEX('基率(福島県)'!$B$2:$D$3,2,1),
AND(E198="住宅",OR(D198='物価指数表(住宅)'!$C$2,D198='物価指数表(住宅)'!$I$2)),INDEX('基率(福島県)'!$B$2:$D$3,2,2),
AND(E198="住宅",TRUE),INDEX('基率(福島県)'!$B$2:$D$3,2,3)
)*C198*F198,0),"")</f>
        <v/>
      </c>
      <c r="H198" s="99"/>
      <c r="I198" s="90" t="str">
        <f>IFERROR(
IF(OR(D198="鉄筋③",D198="鉄骨鉄筋④",D198="コンクリートブロック⑤",D198="鉄骨⑥",D198="機械設備(施設構造:耐火)"),
ROUNDDOWN(
C198*H198*_xlfn.IFS(
AND(E198="普通",OR(D198='物価指数表(普通)'!$B$2,D198='物価指数表(普通)'!$H$2)),INDEX('基率(福島県)'!$B$2:$D$3,1,1),
AND(E198="普通",OR(D198='物価指数表(普通)'!$C$2,D198='物価指数表(普通)'!$I$2)),INDEX('基率(福島県)'!$B$2:$D$3,1,2),
AND(E198="普通",TRUE),INDEX('基率(福島県)'!$B$2:$D$3,1,3),
AND(E198="住宅",OR(D198='物価指数表(普通)'!$B$2,D198='物価指数表(普通)'!$H$2)),INDEX('基率(福島県)'!$B$2:$D$3,2,1),
AND(E198="住宅",OR(D198='物価指数表(普通)'!$C$2,D198='物価指数表(普通)'!$I$2)),INDEX('基率(福島県)'!$B$2:$D$3,2,2),
AND(E198="住宅",TRUE),INDEX('基率(福島県)'!$B$2:$D$3,2,3)
)*_xlfn.IFS(
H198=30%,2.4,
H198=40%,2,
H198=50%,1.7,
H198=60%,1.5,
H198=70%,1.35,
H198=80%,1.2),0),""),"")</f>
        <v/>
      </c>
    </row>
    <row r="199" spans="2:9">
      <c r="B199" s="95"/>
      <c r="C199" s="49"/>
      <c r="D199" s="13"/>
      <c r="E199" s="49"/>
      <c r="F199" s="92"/>
      <c r="G199" s="84" t="str">
        <f>IFERROR(ROUNDDOWN(_xlfn.IFS(
AND(E199="普通",OR(D199='物価指数表(普通)'!$B$2,D199='物価指数表(普通)'!$H$2)),INDEX('基率(福島県)'!$B$2:$D$3,1,1),
AND(E199="普通",OR(D199='物価指数表(普通)'!$C$2,D199='物価指数表(普通)'!$I$2)),INDEX('基率(福島県)'!$B$2:$D$3,1,2),
AND(E199="普通",TRUE),INDEX('基率(福島県)'!$B$2:$D$3,1,3),
AND(E199="住宅",OR(D199='物価指数表(住宅)'!$B$2,D199='物価指数表(住宅)'!$H$2)),INDEX('基率(福島県)'!$B$2:$D$3,2,1),
AND(E199="住宅",OR(D199='物価指数表(住宅)'!$C$2,D199='物価指数表(住宅)'!$I$2)),INDEX('基率(福島県)'!$B$2:$D$3,2,2),
AND(E199="住宅",TRUE),INDEX('基率(福島県)'!$B$2:$D$3,2,3)
)*C199*F199,0),"")</f>
        <v/>
      </c>
      <c r="H199" s="99"/>
      <c r="I199" s="90" t="str">
        <f>IFERROR(
IF(OR(D199="鉄筋③",D199="鉄骨鉄筋④",D199="コンクリートブロック⑤",D199="鉄骨⑥",D199="機械設備(施設構造:耐火)"),
ROUNDDOWN(
C199*H199*_xlfn.IFS(
AND(E199="普通",OR(D199='物価指数表(普通)'!$B$2,D199='物価指数表(普通)'!$H$2)),INDEX('基率(福島県)'!$B$2:$D$3,1,1),
AND(E199="普通",OR(D199='物価指数表(普通)'!$C$2,D199='物価指数表(普通)'!$I$2)),INDEX('基率(福島県)'!$B$2:$D$3,1,2),
AND(E199="普通",TRUE),INDEX('基率(福島県)'!$B$2:$D$3,1,3),
AND(E199="住宅",OR(D199='物価指数表(普通)'!$B$2,D199='物価指数表(普通)'!$H$2)),INDEX('基率(福島県)'!$B$2:$D$3,2,1),
AND(E199="住宅",OR(D199='物価指数表(普通)'!$C$2,D199='物価指数表(普通)'!$I$2)),INDEX('基率(福島県)'!$B$2:$D$3,2,2),
AND(E199="住宅",TRUE),INDEX('基率(福島県)'!$B$2:$D$3,2,3)
)*_xlfn.IFS(
H199=30%,2.4,
H199=40%,2,
H199=50%,1.7,
H199=60%,1.5,
H199=70%,1.35,
H199=80%,1.2),0),""),"")</f>
        <v/>
      </c>
    </row>
    <row r="200" spans="2:9">
      <c r="B200" s="95"/>
      <c r="C200" s="49"/>
      <c r="D200" s="13"/>
      <c r="E200" s="49"/>
      <c r="F200" s="92"/>
      <c r="G200" s="84" t="str">
        <f>IFERROR(ROUNDDOWN(_xlfn.IFS(
AND(E200="普通",OR(D200='物価指数表(普通)'!$B$2,D200='物価指数表(普通)'!$H$2)),INDEX('基率(福島県)'!$B$2:$D$3,1,1),
AND(E200="普通",OR(D200='物価指数表(普通)'!$C$2,D200='物価指数表(普通)'!$I$2)),INDEX('基率(福島県)'!$B$2:$D$3,1,2),
AND(E200="普通",TRUE),INDEX('基率(福島県)'!$B$2:$D$3,1,3),
AND(E200="住宅",OR(D200='物価指数表(住宅)'!$B$2,D200='物価指数表(住宅)'!$H$2)),INDEX('基率(福島県)'!$B$2:$D$3,2,1),
AND(E200="住宅",OR(D200='物価指数表(住宅)'!$C$2,D200='物価指数表(住宅)'!$I$2)),INDEX('基率(福島県)'!$B$2:$D$3,2,2),
AND(E200="住宅",TRUE),INDEX('基率(福島県)'!$B$2:$D$3,2,3)
)*C200*F200,0),"")</f>
        <v/>
      </c>
      <c r="H200" s="99"/>
      <c r="I200" s="90" t="str">
        <f>IFERROR(
IF(OR(D200="鉄筋③",D200="鉄骨鉄筋④",D200="コンクリートブロック⑤",D200="鉄骨⑥",D200="機械設備(施設構造:耐火)"),
ROUNDDOWN(
C200*H200*_xlfn.IFS(
AND(E200="普通",OR(D200='物価指数表(普通)'!$B$2,D200='物価指数表(普通)'!$H$2)),INDEX('基率(福島県)'!$B$2:$D$3,1,1),
AND(E200="普通",OR(D200='物価指数表(普通)'!$C$2,D200='物価指数表(普通)'!$I$2)),INDEX('基率(福島県)'!$B$2:$D$3,1,2),
AND(E200="普通",TRUE),INDEX('基率(福島県)'!$B$2:$D$3,1,3),
AND(E200="住宅",OR(D200='物価指数表(普通)'!$B$2,D200='物価指数表(普通)'!$H$2)),INDEX('基率(福島県)'!$B$2:$D$3,2,1),
AND(E200="住宅",OR(D200='物価指数表(普通)'!$C$2,D200='物価指数表(普通)'!$I$2)),INDEX('基率(福島県)'!$B$2:$D$3,2,2),
AND(E200="住宅",TRUE),INDEX('基率(福島県)'!$B$2:$D$3,2,3)
)*_xlfn.IFS(
H200=30%,2.4,
H200=40%,2,
H200=50%,1.7,
H200=60%,1.5,
H200=70%,1.35,
H200=80%,1.2),0),""),"")</f>
        <v/>
      </c>
    </row>
    <row r="201" spans="2:9">
      <c r="B201" s="95"/>
      <c r="C201" s="49"/>
      <c r="D201" s="13"/>
      <c r="E201" s="49"/>
      <c r="F201" s="92"/>
      <c r="G201" s="84" t="str">
        <f>IFERROR(ROUNDDOWN(_xlfn.IFS(
AND(E201="普通",OR(D201='物価指数表(普通)'!$B$2,D201='物価指数表(普通)'!$H$2)),INDEX('基率(福島県)'!$B$2:$D$3,1,1),
AND(E201="普通",OR(D201='物価指数表(普通)'!$C$2,D201='物価指数表(普通)'!$I$2)),INDEX('基率(福島県)'!$B$2:$D$3,1,2),
AND(E201="普通",TRUE),INDEX('基率(福島県)'!$B$2:$D$3,1,3),
AND(E201="住宅",OR(D201='物価指数表(住宅)'!$B$2,D201='物価指数表(住宅)'!$H$2)),INDEX('基率(福島県)'!$B$2:$D$3,2,1),
AND(E201="住宅",OR(D201='物価指数表(住宅)'!$C$2,D201='物価指数表(住宅)'!$I$2)),INDEX('基率(福島県)'!$B$2:$D$3,2,2),
AND(E201="住宅",TRUE),INDEX('基率(福島県)'!$B$2:$D$3,2,3)
)*C201*F201,0),"")</f>
        <v/>
      </c>
      <c r="H201" s="99"/>
      <c r="I201" s="90" t="str">
        <f>IFERROR(
IF(OR(D201="鉄筋③",D201="鉄骨鉄筋④",D201="コンクリートブロック⑤",D201="鉄骨⑥",D201="機械設備(施設構造:耐火)"),
ROUNDDOWN(
C201*H201*_xlfn.IFS(
AND(E201="普通",OR(D201='物価指数表(普通)'!$B$2,D201='物価指数表(普通)'!$H$2)),INDEX('基率(福島県)'!$B$2:$D$3,1,1),
AND(E201="普通",OR(D201='物価指数表(普通)'!$C$2,D201='物価指数表(普通)'!$I$2)),INDEX('基率(福島県)'!$B$2:$D$3,1,2),
AND(E201="普通",TRUE),INDEX('基率(福島県)'!$B$2:$D$3,1,3),
AND(E201="住宅",OR(D201='物価指数表(普通)'!$B$2,D201='物価指数表(普通)'!$H$2)),INDEX('基率(福島県)'!$B$2:$D$3,2,1),
AND(E201="住宅",OR(D201='物価指数表(普通)'!$C$2,D201='物価指数表(普通)'!$I$2)),INDEX('基率(福島県)'!$B$2:$D$3,2,2),
AND(E201="住宅",TRUE),INDEX('基率(福島県)'!$B$2:$D$3,2,3)
)*_xlfn.IFS(
H201=30%,2.4,
H201=40%,2,
H201=50%,1.7,
H201=60%,1.5,
H201=70%,1.35,
H201=80%,1.2),0),""),"")</f>
        <v/>
      </c>
    </row>
    <row r="202" spans="2:9">
      <c r="B202" s="95"/>
      <c r="C202" s="49"/>
      <c r="D202" s="13"/>
      <c r="E202" s="49"/>
      <c r="F202" s="92"/>
      <c r="G202" s="84" t="str">
        <f>IFERROR(ROUNDDOWN(_xlfn.IFS(
AND(E202="普通",OR(D202='物価指数表(普通)'!$B$2,D202='物価指数表(普通)'!$H$2)),INDEX('基率(福島県)'!$B$2:$D$3,1,1),
AND(E202="普通",OR(D202='物価指数表(普通)'!$C$2,D202='物価指数表(普通)'!$I$2)),INDEX('基率(福島県)'!$B$2:$D$3,1,2),
AND(E202="普通",TRUE),INDEX('基率(福島県)'!$B$2:$D$3,1,3),
AND(E202="住宅",OR(D202='物価指数表(住宅)'!$B$2,D202='物価指数表(住宅)'!$H$2)),INDEX('基率(福島県)'!$B$2:$D$3,2,1),
AND(E202="住宅",OR(D202='物価指数表(住宅)'!$C$2,D202='物価指数表(住宅)'!$I$2)),INDEX('基率(福島県)'!$B$2:$D$3,2,2),
AND(E202="住宅",TRUE),INDEX('基率(福島県)'!$B$2:$D$3,2,3)
)*C202*F202,0),"")</f>
        <v/>
      </c>
      <c r="H202" s="99"/>
      <c r="I202" s="90" t="str">
        <f>IFERROR(
IF(OR(D202="鉄筋③",D202="鉄骨鉄筋④",D202="コンクリートブロック⑤",D202="鉄骨⑥",D202="機械設備(施設構造:耐火)"),
ROUNDDOWN(
C202*H202*_xlfn.IFS(
AND(E202="普通",OR(D202='物価指数表(普通)'!$B$2,D202='物価指数表(普通)'!$H$2)),INDEX('基率(福島県)'!$B$2:$D$3,1,1),
AND(E202="普通",OR(D202='物価指数表(普通)'!$C$2,D202='物価指数表(普通)'!$I$2)),INDEX('基率(福島県)'!$B$2:$D$3,1,2),
AND(E202="普通",TRUE),INDEX('基率(福島県)'!$B$2:$D$3,1,3),
AND(E202="住宅",OR(D202='物価指数表(普通)'!$B$2,D202='物価指数表(普通)'!$H$2)),INDEX('基率(福島県)'!$B$2:$D$3,2,1),
AND(E202="住宅",OR(D202='物価指数表(普通)'!$C$2,D202='物価指数表(普通)'!$I$2)),INDEX('基率(福島県)'!$B$2:$D$3,2,2),
AND(E202="住宅",TRUE),INDEX('基率(福島県)'!$B$2:$D$3,2,3)
)*_xlfn.IFS(
H202=30%,2.4,
H202=40%,2,
H202=50%,1.7,
H202=60%,1.5,
H202=70%,1.35,
H202=80%,1.2),0),""),"")</f>
        <v/>
      </c>
    </row>
    <row r="203" spans="2:9">
      <c r="B203" s="95"/>
      <c r="C203" s="49"/>
      <c r="D203" s="13"/>
      <c r="E203" s="49"/>
      <c r="F203" s="92"/>
      <c r="G203" s="84" t="str">
        <f>IFERROR(ROUNDDOWN(_xlfn.IFS(
AND(E203="普通",OR(D203='物価指数表(普通)'!$B$2,D203='物価指数表(普通)'!$H$2)),INDEX('基率(福島県)'!$B$2:$D$3,1,1),
AND(E203="普通",OR(D203='物価指数表(普通)'!$C$2,D203='物価指数表(普通)'!$I$2)),INDEX('基率(福島県)'!$B$2:$D$3,1,2),
AND(E203="普通",TRUE),INDEX('基率(福島県)'!$B$2:$D$3,1,3),
AND(E203="住宅",OR(D203='物価指数表(住宅)'!$B$2,D203='物価指数表(住宅)'!$H$2)),INDEX('基率(福島県)'!$B$2:$D$3,2,1),
AND(E203="住宅",OR(D203='物価指数表(住宅)'!$C$2,D203='物価指数表(住宅)'!$I$2)),INDEX('基率(福島県)'!$B$2:$D$3,2,2),
AND(E203="住宅",TRUE),INDEX('基率(福島県)'!$B$2:$D$3,2,3)
)*C203*F203,0),"")</f>
        <v/>
      </c>
      <c r="H203" s="99"/>
      <c r="I203" s="90" t="str">
        <f>IFERROR(
IF(OR(D203="鉄筋③",D203="鉄骨鉄筋④",D203="コンクリートブロック⑤",D203="鉄骨⑥",D203="機械設備(施設構造:耐火)"),
ROUNDDOWN(
C203*H203*_xlfn.IFS(
AND(E203="普通",OR(D203='物価指数表(普通)'!$B$2,D203='物価指数表(普通)'!$H$2)),INDEX('基率(福島県)'!$B$2:$D$3,1,1),
AND(E203="普通",OR(D203='物価指数表(普通)'!$C$2,D203='物価指数表(普通)'!$I$2)),INDEX('基率(福島県)'!$B$2:$D$3,1,2),
AND(E203="普通",TRUE),INDEX('基率(福島県)'!$B$2:$D$3,1,3),
AND(E203="住宅",OR(D203='物価指数表(普通)'!$B$2,D203='物価指数表(普通)'!$H$2)),INDEX('基率(福島県)'!$B$2:$D$3,2,1),
AND(E203="住宅",OR(D203='物価指数表(普通)'!$C$2,D203='物価指数表(普通)'!$I$2)),INDEX('基率(福島県)'!$B$2:$D$3,2,2),
AND(E203="住宅",TRUE),INDEX('基率(福島県)'!$B$2:$D$3,2,3)
)*_xlfn.IFS(
H203=30%,2.4,
H203=40%,2,
H203=50%,1.7,
H203=60%,1.5,
H203=70%,1.35,
H203=80%,1.2),0),""),"")</f>
        <v/>
      </c>
    </row>
    <row r="204" spans="2:9">
      <c r="B204" s="95"/>
      <c r="C204" s="49"/>
      <c r="D204" s="13"/>
      <c r="E204" s="49"/>
      <c r="F204" s="92"/>
      <c r="G204" s="84" t="str">
        <f>IFERROR(ROUNDDOWN(_xlfn.IFS(
AND(E204="普通",OR(D204='物価指数表(普通)'!$B$2,D204='物価指数表(普通)'!$H$2)),INDEX('基率(福島県)'!$B$2:$D$3,1,1),
AND(E204="普通",OR(D204='物価指数表(普通)'!$C$2,D204='物価指数表(普通)'!$I$2)),INDEX('基率(福島県)'!$B$2:$D$3,1,2),
AND(E204="普通",TRUE),INDEX('基率(福島県)'!$B$2:$D$3,1,3),
AND(E204="住宅",OR(D204='物価指数表(住宅)'!$B$2,D204='物価指数表(住宅)'!$H$2)),INDEX('基率(福島県)'!$B$2:$D$3,2,1),
AND(E204="住宅",OR(D204='物価指数表(住宅)'!$C$2,D204='物価指数表(住宅)'!$I$2)),INDEX('基率(福島県)'!$B$2:$D$3,2,2),
AND(E204="住宅",TRUE),INDEX('基率(福島県)'!$B$2:$D$3,2,3)
)*C204*F204,0),"")</f>
        <v/>
      </c>
      <c r="H204" s="99"/>
      <c r="I204" s="90" t="str">
        <f>IFERROR(
IF(OR(D204="鉄筋③",D204="鉄骨鉄筋④",D204="コンクリートブロック⑤",D204="鉄骨⑥",D204="機械設備(施設構造:耐火)"),
ROUNDDOWN(
C204*H204*_xlfn.IFS(
AND(E204="普通",OR(D204='物価指数表(普通)'!$B$2,D204='物価指数表(普通)'!$H$2)),INDEX('基率(福島県)'!$B$2:$D$3,1,1),
AND(E204="普通",OR(D204='物価指数表(普通)'!$C$2,D204='物価指数表(普通)'!$I$2)),INDEX('基率(福島県)'!$B$2:$D$3,1,2),
AND(E204="普通",TRUE),INDEX('基率(福島県)'!$B$2:$D$3,1,3),
AND(E204="住宅",OR(D204='物価指数表(普通)'!$B$2,D204='物価指数表(普通)'!$H$2)),INDEX('基率(福島県)'!$B$2:$D$3,2,1),
AND(E204="住宅",OR(D204='物価指数表(普通)'!$C$2,D204='物価指数表(普通)'!$I$2)),INDEX('基率(福島県)'!$B$2:$D$3,2,2),
AND(E204="住宅",TRUE),INDEX('基率(福島県)'!$B$2:$D$3,2,3)
)*_xlfn.IFS(
H204=30%,2.4,
H204=40%,2,
H204=50%,1.7,
H204=60%,1.5,
H204=70%,1.35,
H204=80%,1.2),0),""),"")</f>
        <v/>
      </c>
    </row>
    <row r="205" spans="2:9">
      <c r="B205" s="95"/>
      <c r="C205" s="49"/>
      <c r="D205" s="13"/>
      <c r="E205" s="49"/>
      <c r="F205" s="92"/>
      <c r="G205" s="84" t="str">
        <f>IFERROR(ROUNDDOWN(_xlfn.IFS(
AND(E205="普通",OR(D205='物価指数表(普通)'!$B$2,D205='物価指数表(普通)'!$H$2)),INDEX('基率(福島県)'!$B$2:$D$3,1,1),
AND(E205="普通",OR(D205='物価指数表(普通)'!$C$2,D205='物価指数表(普通)'!$I$2)),INDEX('基率(福島県)'!$B$2:$D$3,1,2),
AND(E205="普通",TRUE),INDEX('基率(福島県)'!$B$2:$D$3,1,3),
AND(E205="住宅",OR(D205='物価指数表(住宅)'!$B$2,D205='物価指数表(住宅)'!$H$2)),INDEX('基率(福島県)'!$B$2:$D$3,2,1),
AND(E205="住宅",OR(D205='物価指数表(住宅)'!$C$2,D205='物価指数表(住宅)'!$I$2)),INDEX('基率(福島県)'!$B$2:$D$3,2,2),
AND(E205="住宅",TRUE),INDEX('基率(福島県)'!$B$2:$D$3,2,3)
)*C205*F205,0),"")</f>
        <v/>
      </c>
      <c r="H205" s="99"/>
      <c r="I205" s="90" t="str">
        <f>IFERROR(
IF(OR(D205="鉄筋③",D205="鉄骨鉄筋④",D205="コンクリートブロック⑤",D205="鉄骨⑥",D205="機械設備(施設構造:耐火)"),
ROUNDDOWN(
C205*H205*_xlfn.IFS(
AND(E205="普通",OR(D205='物価指数表(普通)'!$B$2,D205='物価指数表(普通)'!$H$2)),INDEX('基率(福島県)'!$B$2:$D$3,1,1),
AND(E205="普通",OR(D205='物価指数表(普通)'!$C$2,D205='物価指数表(普通)'!$I$2)),INDEX('基率(福島県)'!$B$2:$D$3,1,2),
AND(E205="普通",TRUE),INDEX('基率(福島県)'!$B$2:$D$3,1,3),
AND(E205="住宅",OR(D205='物価指数表(普通)'!$B$2,D205='物価指数表(普通)'!$H$2)),INDEX('基率(福島県)'!$B$2:$D$3,2,1),
AND(E205="住宅",OR(D205='物価指数表(普通)'!$C$2,D205='物価指数表(普通)'!$I$2)),INDEX('基率(福島県)'!$B$2:$D$3,2,2),
AND(E205="住宅",TRUE),INDEX('基率(福島県)'!$B$2:$D$3,2,3)
)*_xlfn.IFS(
H205=30%,2.4,
H205=40%,2,
H205=50%,1.7,
H205=60%,1.5,
H205=70%,1.35,
H205=80%,1.2),0),""),"")</f>
        <v/>
      </c>
    </row>
    <row r="206" spans="2:9">
      <c r="B206" s="95"/>
      <c r="C206" s="49"/>
      <c r="D206" s="13"/>
      <c r="E206" s="49"/>
      <c r="F206" s="92"/>
      <c r="G206" s="84" t="str">
        <f>IFERROR(ROUNDDOWN(_xlfn.IFS(
AND(E206="普通",OR(D206='物価指数表(普通)'!$B$2,D206='物価指数表(普通)'!$H$2)),INDEX('基率(福島県)'!$B$2:$D$3,1,1),
AND(E206="普通",OR(D206='物価指数表(普通)'!$C$2,D206='物価指数表(普通)'!$I$2)),INDEX('基率(福島県)'!$B$2:$D$3,1,2),
AND(E206="普通",TRUE),INDEX('基率(福島県)'!$B$2:$D$3,1,3),
AND(E206="住宅",OR(D206='物価指数表(住宅)'!$B$2,D206='物価指数表(住宅)'!$H$2)),INDEX('基率(福島県)'!$B$2:$D$3,2,1),
AND(E206="住宅",OR(D206='物価指数表(住宅)'!$C$2,D206='物価指数表(住宅)'!$I$2)),INDEX('基率(福島県)'!$B$2:$D$3,2,2),
AND(E206="住宅",TRUE),INDEX('基率(福島県)'!$B$2:$D$3,2,3)
)*C206*F206,0),"")</f>
        <v/>
      </c>
      <c r="H206" s="99"/>
      <c r="I206" s="90" t="str">
        <f>IFERROR(
IF(OR(D206="鉄筋③",D206="鉄骨鉄筋④",D206="コンクリートブロック⑤",D206="鉄骨⑥",D206="機械設備(施設構造:耐火)"),
ROUNDDOWN(
C206*H206*_xlfn.IFS(
AND(E206="普通",OR(D206='物価指数表(普通)'!$B$2,D206='物価指数表(普通)'!$H$2)),INDEX('基率(福島県)'!$B$2:$D$3,1,1),
AND(E206="普通",OR(D206='物価指数表(普通)'!$C$2,D206='物価指数表(普通)'!$I$2)),INDEX('基率(福島県)'!$B$2:$D$3,1,2),
AND(E206="普通",TRUE),INDEX('基率(福島県)'!$B$2:$D$3,1,3),
AND(E206="住宅",OR(D206='物価指数表(普通)'!$B$2,D206='物価指数表(普通)'!$H$2)),INDEX('基率(福島県)'!$B$2:$D$3,2,1),
AND(E206="住宅",OR(D206='物価指数表(普通)'!$C$2,D206='物価指数表(普通)'!$I$2)),INDEX('基率(福島県)'!$B$2:$D$3,2,2),
AND(E206="住宅",TRUE),INDEX('基率(福島県)'!$B$2:$D$3,2,3)
)*_xlfn.IFS(
H206=30%,2.4,
H206=40%,2,
H206=50%,1.7,
H206=60%,1.5,
H206=70%,1.35,
H206=80%,1.2),0),""),"")</f>
        <v/>
      </c>
    </row>
    <row r="207" spans="2:9">
      <c r="B207" s="95"/>
      <c r="C207" s="49"/>
      <c r="D207" s="13"/>
      <c r="E207" s="49"/>
      <c r="F207" s="92"/>
      <c r="G207" s="84" t="str">
        <f>IFERROR(ROUNDDOWN(_xlfn.IFS(
AND(E207="普通",OR(D207='物価指数表(普通)'!$B$2,D207='物価指数表(普通)'!$H$2)),INDEX('基率(福島県)'!$B$2:$D$3,1,1),
AND(E207="普通",OR(D207='物価指数表(普通)'!$C$2,D207='物価指数表(普通)'!$I$2)),INDEX('基率(福島県)'!$B$2:$D$3,1,2),
AND(E207="普通",TRUE),INDEX('基率(福島県)'!$B$2:$D$3,1,3),
AND(E207="住宅",OR(D207='物価指数表(住宅)'!$B$2,D207='物価指数表(住宅)'!$H$2)),INDEX('基率(福島県)'!$B$2:$D$3,2,1),
AND(E207="住宅",OR(D207='物価指数表(住宅)'!$C$2,D207='物価指数表(住宅)'!$I$2)),INDEX('基率(福島県)'!$B$2:$D$3,2,2),
AND(E207="住宅",TRUE),INDEX('基率(福島県)'!$B$2:$D$3,2,3)
)*C207*F207,0),"")</f>
        <v/>
      </c>
      <c r="H207" s="99"/>
      <c r="I207" s="90" t="str">
        <f>IFERROR(
IF(OR(D207="鉄筋③",D207="鉄骨鉄筋④",D207="コンクリートブロック⑤",D207="鉄骨⑥",D207="機械設備(施設構造:耐火)"),
ROUNDDOWN(
C207*H207*_xlfn.IFS(
AND(E207="普通",OR(D207='物価指数表(普通)'!$B$2,D207='物価指数表(普通)'!$H$2)),INDEX('基率(福島県)'!$B$2:$D$3,1,1),
AND(E207="普通",OR(D207='物価指数表(普通)'!$C$2,D207='物価指数表(普通)'!$I$2)),INDEX('基率(福島県)'!$B$2:$D$3,1,2),
AND(E207="普通",TRUE),INDEX('基率(福島県)'!$B$2:$D$3,1,3),
AND(E207="住宅",OR(D207='物価指数表(普通)'!$B$2,D207='物価指数表(普通)'!$H$2)),INDEX('基率(福島県)'!$B$2:$D$3,2,1),
AND(E207="住宅",OR(D207='物価指数表(普通)'!$C$2,D207='物価指数表(普通)'!$I$2)),INDEX('基率(福島県)'!$B$2:$D$3,2,2),
AND(E207="住宅",TRUE),INDEX('基率(福島県)'!$B$2:$D$3,2,3)
)*_xlfn.IFS(
H207=30%,2.4,
H207=40%,2,
H207=50%,1.7,
H207=60%,1.5,
H207=70%,1.35,
H207=80%,1.2),0),""),"")</f>
        <v/>
      </c>
    </row>
    <row r="208" spans="2:9">
      <c r="B208" s="95"/>
      <c r="C208" s="49"/>
      <c r="D208" s="13"/>
      <c r="E208" s="49"/>
      <c r="F208" s="92"/>
      <c r="G208" s="84" t="str">
        <f>IFERROR(ROUNDDOWN(_xlfn.IFS(
AND(E208="普通",OR(D208='物価指数表(普通)'!$B$2,D208='物価指数表(普通)'!$H$2)),INDEX('基率(福島県)'!$B$2:$D$3,1,1),
AND(E208="普通",OR(D208='物価指数表(普通)'!$C$2,D208='物価指数表(普通)'!$I$2)),INDEX('基率(福島県)'!$B$2:$D$3,1,2),
AND(E208="普通",TRUE),INDEX('基率(福島県)'!$B$2:$D$3,1,3),
AND(E208="住宅",OR(D208='物価指数表(住宅)'!$B$2,D208='物価指数表(住宅)'!$H$2)),INDEX('基率(福島県)'!$B$2:$D$3,2,1),
AND(E208="住宅",OR(D208='物価指数表(住宅)'!$C$2,D208='物価指数表(住宅)'!$I$2)),INDEX('基率(福島県)'!$B$2:$D$3,2,2),
AND(E208="住宅",TRUE),INDEX('基率(福島県)'!$B$2:$D$3,2,3)
)*C208*F208,0),"")</f>
        <v/>
      </c>
      <c r="H208" s="99"/>
      <c r="I208" s="90" t="str">
        <f>IFERROR(
IF(OR(D208="鉄筋③",D208="鉄骨鉄筋④",D208="コンクリートブロック⑤",D208="鉄骨⑥",D208="機械設備(施設構造:耐火)"),
ROUNDDOWN(
C208*H208*_xlfn.IFS(
AND(E208="普通",OR(D208='物価指数表(普通)'!$B$2,D208='物価指数表(普通)'!$H$2)),INDEX('基率(福島県)'!$B$2:$D$3,1,1),
AND(E208="普通",OR(D208='物価指数表(普通)'!$C$2,D208='物価指数表(普通)'!$I$2)),INDEX('基率(福島県)'!$B$2:$D$3,1,2),
AND(E208="普通",TRUE),INDEX('基率(福島県)'!$B$2:$D$3,1,3),
AND(E208="住宅",OR(D208='物価指数表(普通)'!$B$2,D208='物価指数表(普通)'!$H$2)),INDEX('基率(福島県)'!$B$2:$D$3,2,1),
AND(E208="住宅",OR(D208='物価指数表(普通)'!$C$2,D208='物価指数表(普通)'!$I$2)),INDEX('基率(福島県)'!$B$2:$D$3,2,2),
AND(E208="住宅",TRUE),INDEX('基率(福島県)'!$B$2:$D$3,2,3)
)*_xlfn.IFS(
H208=30%,2.4,
H208=40%,2,
H208=50%,1.7,
H208=60%,1.5,
H208=70%,1.35,
H208=80%,1.2),0),""),"")</f>
        <v/>
      </c>
    </row>
    <row r="209" spans="2:9">
      <c r="B209" s="95"/>
      <c r="C209" s="49"/>
      <c r="D209" s="13"/>
      <c r="E209" s="49"/>
      <c r="F209" s="92"/>
      <c r="G209" s="84" t="str">
        <f>IFERROR(ROUNDDOWN(_xlfn.IFS(
AND(E209="普通",OR(D209='物価指数表(普通)'!$B$2,D209='物価指数表(普通)'!$H$2)),INDEX('基率(福島県)'!$B$2:$D$3,1,1),
AND(E209="普通",OR(D209='物価指数表(普通)'!$C$2,D209='物価指数表(普通)'!$I$2)),INDEX('基率(福島県)'!$B$2:$D$3,1,2),
AND(E209="普通",TRUE),INDEX('基率(福島県)'!$B$2:$D$3,1,3),
AND(E209="住宅",OR(D209='物価指数表(住宅)'!$B$2,D209='物価指数表(住宅)'!$H$2)),INDEX('基率(福島県)'!$B$2:$D$3,2,1),
AND(E209="住宅",OR(D209='物価指数表(住宅)'!$C$2,D209='物価指数表(住宅)'!$I$2)),INDEX('基率(福島県)'!$B$2:$D$3,2,2),
AND(E209="住宅",TRUE),INDEX('基率(福島県)'!$B$2:$D$3,2,3)
)*C209*F209,0),"")</f>
        <v/>
      </c>
      <c r="H209" s="99"/>
      <c r="I209" s="90" t="str">
        <f>IFERROR(
IF(OR(D209="鉄筋③",D209="鉄骨鉄筋④",D209="コンクリートブロック⑤",D209="鉄骨⑥",D209="機械設備(施設構造:耐火)"),
ROUNDDOWN(
C209*H209*_xlfn.IFS(
AND(E209="普通",OR(D209='物価指数表(普通)'!$B$2,D209='物価指数表(普通)'!$H$2)),INDEX('基率(福島県)'!$B$2:$D$3,1,1),
AND(E209="普通",OR(D209='物価指数表(普通)'!$C$2,D209='物価指数表(普通)'!$I$2)),INDEX('基率(福島県)'!$B$2:$D$3,1,2),
AND(E209="普通",TRUE),INDEX('基率(福島県)'!$B$2:$D$3,1,3),
AND(E209="住宅",OR(D209='物価指数表(普通)'!$B$2,D209='物価指数表(普通)'!$H$2)),INDEX('基率(福島県)'!$B$2:$D$3,2,1),
AND(E209="住宅",OR(D209='物価指数表(普通)'!$C$2,D209='物価指数表(普通)'!$I$2)),INDEX('基率(福島県)'!$B$2:$D$3,2,2),
AND(E209="住宅",TRUE),INDEX('基率(福島県)'!$B$2:$D$3,2,3)
)*_xlfn.IFS(
H209=30%,2.4,
H209=40%,2,
H209=50%,1.7,
H209=60%,1.5,
H209=70%,1.35,
H209=80%,1.2),0),""),"")</f>
        <v/>
      </c>
    </row>
    <row r="210" spans="2:9">
      <c r="B210" s="95"/>
      <c r="C210" s="49"/>
      <c r="D210" s="13"/>
      <c r="E210" s="49"/>
      <c r="F210" s="92"/>
      <c r="G210" s="84" t="str">
        <f>IFERROR(ROUNDDOWN(_xlfn.IFS(
AND(E210="普通",OR(D210='物価指数表(普通)'!$B$2,D210='物価指数表(普通)'!$H$2)),INDEX('基率(福島県)'!$B$2:$D$3,1,1),
AND(E210="普通",OR(D210='物価指数表(普通)'!$C$2,D210='物価指数表(普通)'!$I$2)),INDEX('基率(福島県)'!$B$2:$D$3,1,2),
AND(E210="普通",TRUE),INDEX('基率(福島県)'!$B$2:$D$3,1,3),
AND(E210="住宅",OR(D210='物価指数表(住宅)'!$B$2,D210='物価指数表(住宅)'!$H$2)),INDEX('基率(福島県)'!$B$2:$D$3,2,1),
AND(E210="住宅",OR(D210='物価指数表(住宅)'!$C$2,D210='物価指数表(住宅)'!$I$2)),INDEX('基率(福島県)'!$B$2:$D$3,2,2),
AND(E210="住宅",TRUE),INDEX('基率(福島県)'!$B$2:$D$3,2,3)
)*C210*F210,0),"")</f>
        <v/>
      </c>
      <c r="H210" s="99"/>
      <c r="I210" s="90" t="str">
        <f>IFERROR(
IF(OR(D210="鉄筋③",D210="鉄骨鉄筋④",D210="コンクリートブロック⑤",D210="鉄骨⑥",D210="機械設備(施設構造:耐火)"),
ROUNDDOWN(
C210*H210*_xlfn.IFS(
AND(E210="普通",OR(D210='物価指数表(普通)'!$B$2,D210='物価指数表(普通)'!$H$2)),INDEX('基率(福島県)'!$B$2:$D$3,1,1),
AND(E210="普通",OR(D210='物価指数表(普通)'!$C$2,D210='物価指数表(普通)'!$I$2)),INDEX('基率(福島県)'!$B$2:$D$3,1,2),
AND(E210="普通",TRUE),INDEX('基率(福島県)'!$B$2:$D$3,1,3),
AND(E210="住宅",OR(D210='物価指数表(普通)'!$B$2,D210='物価指数表(普通)'!$H$2)),INDEX('基率(福島県)'!$B$2:$D$3,2,1),
AND(E210="住宅",OR(D210='物価指数表(普通)'!$C$2,D210='物価指数表(普通)'!$I$2)),INDEX('基率(福島県)'!$B$2:$D$3,2,2),
AND(E210="住宅",TRUE),INDEX('基率(福島県)'!$B$2:$D$3,2,3)
)*_xlfn.IFS(
H210=30%,2.4,
H210=40%,2,
H210=50%,1.7,
H210=60%,1.5,
H210=70%,1.35,
H210=80%,1.2),0),""),"")</f>
        <v/>
      </c>
    </row>
    <row r="211" spans="2:9">
      <c r="B211" s="95"/>
      <c r="C211" s="49"/>
      <c r="D211" s="13"/>
      <c r="E211" s="49"/>
      <c r="F211" s="92"/>
      <c r="G211" s="84" t="str">
        <f>IFERROR(ROUNDDOWN(_xlfn.IFS(
AND(E211="普通",OR(D211='物価指数表(普通)'!$B$2,D211='物価指数表(普通)'!$H$2)),INDEX('基率(福島県)'!$B$2:$D$3,1,1),
AND(E211="普通",OR(D211='物価指数表(普通)'!$C$2,D211='物価指数表(普通)'!$I$2)),INDEX('基率(福島県)'!$B$2:$D$3,1,2),
AND(E211="普通",TRUE),INDEX('基率(福島県)'!$B$2:$D$3,1,3),
AND(E211="住宅",OR(D211='物価指数表(住宅)'!$B$2,D211='物価指数表(住宅)'!$H$2)),INDEX('基率(福島県)'!$B$2:$D$3,2,1),
AND(E211="住宅",OR(D211='物価指数表(住宅)'!$C$2,D211='物価指数表(住宅)'!$I$2)),INDEX('基率(福島県)'!$B$2:$D$3,2,2),
AND(E211="住宅",TRUE),INDEX('基率(福島県)'!$B$2:$D$3,2,3)
)*C211*F211,0),"")</f>
        <v/>
      </c>
      <c r="H211" s="99"/>
      <c r="I211" s="90" t="str">
        <f>IFERROR(
IF(OR(D211="鉄筋③",D211="鉄骨鉄筋④",D211="コンクリートブロック⑤",D211="鉄骨⑥",D211="機械設備(施設構造:耐火)"),
ROUNDDOWN(
C211*H211*_xlfn.IFS(
AND(E211="普通",OR(D211='物価指数表(普通)'!$B$2,D211='物価指数表(普通)'!$H$2)),INDEX('基率(福島県)'!$B$2:$D$3,1,1),
AND(E211="普通",OR(D211='物価指数表(普通)'!$C$2,D211='物価指数表(普通)'!$I$2)),INDEX('基率(福島県)'!$B$2:$D$3,1,2),
AND(E211="普通",TRUE),INDEX('基率(福島県)'!$B$2:$D$3,1,3),
AND(E211="住宅",OR(D211='物価指数表(普通)'!$B$2,D211='物価指数表(普通)'!$H$2)),INDEX('基率(福島県)'!$B$2:$D$3,2,1),
AND(E211="住宅",OR(D211='物価指数表(普通)'!$C$2,D211='物価指数表(普通)'!$I$2)),INDEX('基率(福島県)'!$B$2:$D$3,2,2),
AND(E211="住宅",TRUE),INDEX('基率(福島県)'!$B$2:$D$3,2,3)
)*_xlfn.IFS(
H211=30%,2.4,
H211=40%,2,
H211=50%,1.7,
H211=60%,1.5,
H211=70%,1.35,
H211=80%,1.2),0),""),"")</f>
        <v/>
      </c>
    </row>
    <row r="212" spans="2:9">
      <c r="B212" s="95"/>
      <c r="C212" s="49"/>
      <c r="D212" s="13"/>
      <c r="E212" s="49"/>
      <c r="F212" s="92"/>
      <c r="G212" s="84" t="str">
        <f>IFERROR(ROUNDDOWN(_xlfn.IFS(
AND(E212="普通",OR(D212='物価指数表(普通)'!$B$2,D212='物価指数表(普通)'!$H$2)),INDEX('基率(福島県)'!$B$2:$D$3,1,1),
AND(E212="普通",OR(D212='物価指数表(普通)'!$C$2,D212='物価指数表(普通)'!$I$2)),INDEX('基率(福島県)'!$B$2:$D$3,1,2),
AND(E212="普通",TRUE),INDEX('基率(福島県)'!$B$2:$D$3,1,3),
AND(E212="住宅",OR(D212='物価指数表(住宅)'!$B$2,D212='物価指数表(住宅)'!$H$2)),INDEX('基率(福島県)'!$B$2:$D$3,2,1),
AND(E212="住宅",OR(D212='物価指数表(住宅)'!$C$2,D212='物価指数表(住宅)'!$I$2)),INDEX('基率(福島県)'!$B$2:$D$3,2,2),
AND(E212="住宅",TRUE),INDEX('基率(福島県)'!$B$2:$D$3,2,3)
)*C212*F212,0),"")</f>
        <v/>
      </c>
      <c r="H212" s="99"/>
      <c r="I212" s="90" t="str">
        <f>IFERROR(
IF(OR(D212="鉄筋③",D212="鉄骨鉄筋④",D212="コンクリートブロック⑤",D212="鉄骨⑥",D212="機械設備(施設構造:耐火)"),
ROUNDDOWN(
C212*H212*_xlfn.IFS(
AND(E212="普通",OR(D212='物価指数表(普通)'!$B$2,D212='物価指数表(普通)'!$H$2)),INDEX('基率(福島県)'!$B$2:$D$3,1,1),
AND(E212="普通",OR(D212='物価指数表(普通)'!$C$2,D212='物価指数表(普通)'!$I$2)),INDEX('基率(福島県)'!$B$2:$D$3,1,2),
AND(E212="普通",TRUE),INDEX('基率(福島県)'!$B$2:$D$3,1,3),
AND(E212="住宅",OR(D212='物価指数表(普通)'!$B$2,D212='物価指数表(普通)'!$H$2)),INDEX('基率(福島県)'!$B$2:$D$3,2,1),
AND(E212="住宅",OR(D212='物価指数表(普通)'!$C$2,D212='物価指数表(普通)'!$I$2)),INDEX('基率(福島県)'!$B$2:$D$3,2,2),
AND(E212="住宅",TRUE),INDEX('基率(福島県)'!$B$2:$D$3,2,3)
)*_xlfn.IFS(
H212=30%,2.4,
H212=40%,2,
H212=50%,1.7,
H212=60%,1.5,
H212=70%,1.35,
H212=80%,1.2),0),""),"")</f>
        <v/>
      </c>
    </row>
    <row r="213" spans="2:9">
      <c r="B213" s="95"/>
      <c r="C213" s="49"/>
      <c r="D213" s="13"/>
      <c r="E213" s="49"/>
      <c r="F213" s="92"/>
      <c r="G213" s="84" t="str">
        <f>IFERROR(ROUNDDOWN(_xlfn.IFS(
AND(E213="普通",OR(D213='物価指数表(普通)'!$B$2,D213='物価指数表(普通)'!$H$2)),INDEX('基率(福島県)'!$B$2:$D$3,1,1),
AND(E213="普通",OR(D213='物価指数表(普通)'!$C$2,D213='物価指数表(普通)'!$I$2)),INDEX('基率(福島県)'!$B$2:$D$3,1,2),
AND(E213="普通",TRUE),INDEX('基率(福島県)'!$B$2:$D$3,1,3),
AND(E213="住宅",OR(D213='物価指数表(住宅)'!$B$2,D213='物価指数表(住宅)'!$H$2)),INDEX('基率(福島県)'!$B$2:$D$3,2,1),
AND(E213="住宅",OR(D213='物価指数表(住宅)'!$C$2,D213='物価指数表(住宅)'!$I$2)),INDEX('基率(福島県)'!$B$2:$D$3,2,2),
AND(E213="住宅",TRUE),INDEX('基率(福島県)'!$B$2:$D$3,2,3)
)*C213*F213,0),"")</f>
        <v/>
      </c>
      <c r="H213" s="99"/>
      <c r="I213" s="90" t="str">
        <f>IFERROR(
IF(OR(D213="鉄筋③",D213="鉄骨鉄筋④",D213="コンクリートブロック⑤",D213="鉄骨⑥",D213="機械設備(施設構造:耐火)"),
ROUNDDOWN(
C213*H213*_xlfn.IFS(
AND(E213="普通",OR(D213='物価指数表(普通)'!$B$2,D213='物価指数表(普通)'!$H$2)),INDEX('基率(福島県)'!$B$2:$D$3,1,1),
AND(E213="普通",OR(D213='物価指数表(普通)'!$C$2,D213='物価指数表(普通)'!$I$2)),INDEX('基率(福島県)'!$B$2:$D$3,1,2),
AND(E213="普通",TRUE),INDEX('基率(福島県)'!$B$2:$D$3,1,3),
AND(E213="住宅",OR(D213='物価指数表(普通)'!$B$2,D213='物価指数表(普通)'!$H$2)),INDEX('基率(福島県)'!$B$2:$D$3,2,1),
AND(E213="住宅",OR(D213='物価指数表(普通)'!$C$2,D213='物価指数表(普通)'!$I$2)),INDEX('基率(福島県)'!$B$2:$D$3,2,2),
AND(E213="住宅",TRUE),INDEX('基率(福島県)'!$B$2:$D$3,2,3)
)*_xlfn.IFS(
H213=30%,2.4,
H213=40%,2,
H213=50%,1.7,
H213=60%,1.5,
H213=70%,1.35,
H213=80%,1.2),0),""),"")</f>
        <v/>
      </c>
    </row>
    <row r="214" spans="2:9">
      <c r="B214" s="95"/>
      <c r="C214" s="49"/>
      <c r="D214" s="13"/>
      <c r="E214" s="49"/>
      <c r="F214" s="92"/>
      <c r="G214" s="84" t="str">
        <f>IFERROR(ROUNDDOWN(_xlfn.IFS(
AND(E214="普通",OR(D214='物価指数表(普通)'!$B$2,D214='物価指数表(普通)'!$H$2)),INDEX('基率(福島県)'!$B$2:$D$3,1,1),
AND(E214="普通",OR(D214='物価指数表(普通)'!$C$2,D214='物価指数表(普通)'!$I$2)),INDEX('基率(福島県)'!$B$2:$D$3,1,2),
AND(E214="普通",TRUE),INDEX('基率(福島県)'!$B$2:$D$3,1,3),
AND(E214="住宅",OR(D214='物価指数表(住宅)'!$B$2,D214='物価指数表(住宅)'!$H$2)),INDEX('基率(福島県)'!$B$2:$D$3,2,1),
AND(E214="住宅",OR(D214='物価指数表(住宅)'!$C$2,D214='物価指数表(住宅)'!$I$2)),INDEX('基率(福島県)'!$B$2:$D$3,2,2),
AND(E214="住宅",TRUE),INDEX('基率(福島県)'!$B$2:$D$3,2,3)
)*C214*F214,0),"")</f>
        <v/>
      </c>
      <c r="H214" s="99"/>
      <c r="I214" s="90" t="str">
        <f>IFERROR(
IF(OR(D214="鉄筋③",D214="鉄骨鉄筋④",D214="コンクリートブロック⑤",D214="鉄骨⑥",D214="機械設備(施設構造:耐火)"),
ROUNDDOWN(
C214*H214*_xlfn.IFS(
AND(E214="普通",OR(D214='物価指数表(普通)'!$B$2,D214='物価指数表(普通)'!$H$2)),INDEX('基率(福島県)'!$B$2:$D$3,1,1),
AND(E214="普通",OR(D214='物価指数表(普通)'!$C$2,D214='物価指数表(普通)'!$I$2)),INDEX('基率(福島県)'!$B$2:$D$3,1,2),
AND(E214="普通",TRUE),INDEX('基率(福島県)'!$B$2:$D$3,1,3),
AND(E214="住宅",OR(D214='物価指数表(普通)'!$B$2,D214='物価指数表(普通)'!$H$2)),INDEX('基率(福島県)'!$B$2:$D$3,2,1),
AND(E214="住宅",OR(D214='物価指数表(普通)'!$C$2,D214='物価指数表(普通)'!$I$2)),INDEX('基率(福島県)'!$B$2:$D$3,2,2),
AND(E214="住宅",TRUE),INDEX('基率(福島県)'!$B$2:$D$3,2,3)
)*_xlfn.IFS(
H214=30%,2.4,
H214=40%,2,
H214=50%,1.7,
H214=60%,1.5,
H214=70%,1.35,
H214=80%,1.2),0),""),"")</f>
        <v/>
      </c>
    </row>
    <row r="215" spans="2:9">
      <c r="B215" s="95"/>
      <c r="C215" s="49"/>
      <c r="D215" s="13"/>
      <c r="E215" s="49"/>
      <c r="F215" s="92"/>
      <c r="G215" s="84" t="str">
        <f>IFERROR(ROUNDDOWN(_xlfn.IFS(
AND(E215="普通",OR(D215='物価指数表(普通)'!$B$2,D215='物価指数表(普通)'!$H$2)),INDEX('基率(福島県)'!$B$2:$D$3,1,1),
AND(E215="普通",OR(D215='物価指数表(普通)'!$C$2,D215='物価指数表(普通)'!$I$2)),INDEX('基率(福島県)'!$B$2:$D$3,1,2),
AND(E215="普通",TRUE),INDEX('基率(福島県)'!$B$2:$D$3,1,3),
AND(E215="住宅",OR(D215='物価指数表(住宅)'!$B$2,D215='物価指数表(住宅)'!$H$2)),INDEX('基率(福島県)'!$B$2:$D$3,2,1),
AND(E215="住宅",OR(D215='物価指数表(住宅)'!$C$2,D215='物価指数表(住宅)'!$I$2)),INDEX('基率(福島県)'!$B$2:$D$3,2,2),
AND(E215="住宅",TRUE),INDEX('基率(福島県)'!$B$2:$D$3,2,3)
)*C215*F215,0),"")</f>
        <v/>
      </c>
      <c r="H215" s="99"/>
      <c r="I215" s="90" t="str">
        <f>IFERROR(
IF(OR(D215="鉄筋③",D215="鉄骨鉄筋④",D215="コンクリートブロック⑤",D215="鉄骨⑥",D215="機械設備(施設構造:耐火)"),
ROUNDDOWN(
C215*H215*_xlfn.IFS(
AND(E215="普通",OR(D215='物価指数表(普通)'!$B$2,D215='物価指数表(普通)'!$H$2)),INDEX('基率(福島県)'!$B$2:$D$3,1,1),
AND(E215="普通",OR(D215='物価指数表(普通)'!$C$2,D215='物価指数表(普通)'!$I$2)),INDEX('基率(福島県)'!$B$2:$D$3,1,2),
AND(E215="普通",TRUE),INDEX('基率(福島県)'!$B$2:$D$3,1,3),
AND(E215="住宅",OR(D215='物価指数表(普通)'!$B$2,D215='物価指数表(普通)'!$H$2)),INDEX('基率(福島県)'!$B$2:$D$3,2,1),
AND(E215="住宅",OR(D215='物価指数表(普通)'!$C$2,D215='物価指数表(普通)'!$I$2)),INDEX('基率(福島県)'!$B$2:$D$3,2,2),
AND(E215="住宅",TRUE),INDEX('基率(福島県)'!$B$2:$D$3,2,3)
)*_xlfn.IFS(
H215=30%,2.4,
H215=40%,2,
H215=50%,1.7,
H215=60%,1.5,
H215=70%,1.35,
H215=80%,1.2),0),""),"")</f>
        <v/>
      </c>
    </row>
    <row r="216" spans="2:9">
      <c r="B216" s="95"/>
      <c r="C216" s="49"/>
      <c r="D216" s="13"/>
      <c r="E216" s="49"/>
      <c r="F216" s="92"/>
      <c r="G216" s="84" t="str">
        <f>IFERROR(ROUNDDOWN(_xlfn.IFS(
AND(E216="普通",OR(D216='物価指数表(普通)'!$B$2,D216='物価指数表(普通)'!$H$2)),INDEX('基率(福島県)'!$B$2:$D$3,1,1),
AND(E216="普通",OR(D216='物価指数表(普通)'!$C$2,D216='物価指数表(普通)'!$I$2)),INDEX('基率(福島県)'!$B$2:$D$3,1,2),
AND(E216="普通",TRUE),INDEX('基率(福島県)'!$B$2:$D$3,1,3),
AND(E216="住宅",OR(D216='物価指数表(住宅)'!$B$2,D216='物価指数表(住宅)'!$H$2)),INDEX('基率(福島県)'!$B$2:$D$3,2,1),
AND(E216="住宅",OR(D216='物価指数表(住宅)'!$C$2,D216='物価指数表(住宅)'!$I$2)),INDEX('基率(福島県)'!$B$2:$D$3,2,2),
AND(E216="住宅",TRUE),INDEX('基率(福島県)'!$B$2:$D$3,2,3)
)*C216*F216,0),"")</f>
        <v/>
      </c>
      <c r="H216" s="99"/>
      <c r="I216" s="90" t="str">
        <f>IFERROR(
IF(OR(D216="鉄筋③",D216="鉄骨鉄筋④",D216="コンクリートブロック⑤",D216="鉄骨⑥",D216="機械設備(施設構造:耐火)"),
ROUNDDOWN(
C216*H216*_xlfn.IFS(
AND(E216="普通",OR(D216='物価指数表(普通)'!$B$2,D216='物価指数表(普通)'!$H$2)),INDEX('基率(福島県)'!$B$2:$D$3,1,1),
AND(E216="普通",OR(D216='物価指数表(普通)'!$C$2,D216='物価指数表(普通)'!$I$2)),INDEX('基率(福島県)'!$B$2:$D$3,1,2),
AND(E216="普通",TRUE),INDEX('基率(福島県)'!$B$2:$D$3,1,3),
AND(E216="住宅",OR(D216='物価指数表(普通)'!$B$2,D216='物価指数表(普通)'!$H$2)),INDEX('基率(福島県)'!$B$2:$D$3,2,1),
AND(E216="住宅",OR(D216='物価指数表(普通)'!$C$2,D216='物価指数表(普通)'!$I$2)),INDEX('基率(福島県)'!$B$2:$D$3,2,2),
AND(E216="住宅",TRUE),INDEX('基率(福島県)'!$B$2:$D$3,2,3)
)*_xlfn.IFS(
H216=30%,2.4,
H216=40%,2,
H216=50%,1.7,
H216=60%,1.5,
H216=70%,1.35,
H216=80%,1.2),0),""),"")</f>
        <v/>
      </c>
    </row>
    <row r="217" spans="2:9">
      <c r="B217" s="95"/>
      <c r="C217" s="49"/>
      <c r="D217" s="13"/>
      <c r="E217" s="49"/>
      <c r="F217" s="92"/>
      <c r="G217" s="84" t="str">
        <f>IFERROR(ROUNDDOWN(_xlfn.IFS(
AND(E217="普通",OR(D217='物価指数表(普通)'!$B$2,D217='物価指数表(普通)'!$H$2)),INDEX('基率(福島県)'!$B$2:$D$3,1,1),
AND(E217="普通",OR(D217='物価指数表(普通)'!$C$2,D217='物価指数表(普通)'!$I$2)),INDEX('基率(福島県)'!$B$2:$D$3,1,2),
AND(E217="普通",TRUE),INDEX('基率(福島県)'!$B$2:$D$3,1,3),
AND(E217="住宅",OR(D217='物価指数表(住宅)'!$B$2,D217='物価指数表(住宅)'!$H$2)),INDEX('基率(福島県)'!$B$2:$D$3,2,1),
AND(E217="住宅",OR(D217='物価指数表(住宅)'!$C$2,D217='物価指数表(住宅)'!$I$2)),INDEX('基率(福島県)'!$B$2:$D$3,2,2),
AND(E217="住宅",TRUE),INDEX('基率(福島県)'!$B$2:$D$3,2,3)
)*C217*F217,0),"")</f>
        <v/>
      </c>
      <c r="H217" s="99"/>
      <c r="I217" s="90" t="str">
        <f>IFERROR(
IF(OR(D217="鉄筋③",D217="鉄骨鉄筋④",D217="コンクリートブロック⑤",D217="鉄骨⑥",D217="機械設備(施設構造:耐火)"),
ROUNDDOWN(
C217*H217*_xlfn.IFS(
AND(E217="普通",OR(D217='物価指数表(普通)'!$B$2,D217='物価指数表(普通)'!$H$2)),INDEX('基率(福島県)'!$B$2:$D$3,1,1),
AND(E217="普通",OR(D217='物価指数表(普通)'!$C$2,D217='物価指数表(普通)'!$I$2)),INDEX('基率(福島県)'!$B$2:$D$3,1,2),
AND(E217="普通",TRUE),INDEX('基率(福島県)'!$B$2:$D$3,1,3),
AND(E217="住宅",OR(D217='物価指数表(普通)'!$B$2,D217='物価指数表(普通)'!$H$2)),INDEX('基率(福島県)'!$B$2:$D$3,2,1),
AND(E217="住宅",OR(D217='物価指数表(普通)'!$C$2,D217='物価指数表(普通)'!$I$2)),INDEX('基率(福島県)'!$B$2:$D$3,2,2),
AND(E217="住宅",TRUE),INDEX('基率(福島県)'!$B$2:$D$3,2,3)
)*_xlfn.IFS(
H217=30%,2.4,
H217=40%,2,
H217=50%,1.7,
H217=60%,1.5,
H217=70%,1.35,
H217=80%,1.2),0),""),"")</f>
        <v/>
      </c>
    </row>
    <row r="218" spans="2:9">
      <c r="B218" s="95"/>
      <c r="C218" s="49"/>
      <c r="D218" s="13"/>
      <c r="E218" s="49"/>
      <c r="F218" s="92"/>
      <c r="G218" s="84" t="str">
        <f>IFERROR(ROUNDDOWN(_xlfn.IFS(
AND(E218="普通",OR(D218='物価指数表(普通)'!$B$2,D218='物価指数表(普通)'!$H$2)),INDEX('基率(福島県)'!$B$2:$D$3,1,1),
AND(E218="普通",OR(D218='物価指数表(普通)'!$C$2,D218='物価指数表(普通)'!$I$2)),INDEX('基率(福島県)'!$B$2:$D$3,1,2),
AND(E218="普通",TRUE),INDEX('基率(福島県)'!$B$2:$D$3,1,3),
AND(E218="住宅",OR(D218='物価指数表(住宅)'!$B$2,D218='物価指数表(住宅)'!$H$2)),INDEX('基率(福島県)'!$B$2:$D$3,2,1),
AND(E218="住宅",OR(D218='物価指数表(住宅)'!$C$2,D218='物価指数表(住宅)'!$I$2)),INDEX('基率(福島県)'!$B$2:$D$3,2,2),
AND(E218="住宅",TRUE),INDEX('基率(福島県)'!$B$2:$D$3,2,3)
)*C218*F218,0),"")</f>
        <v/>
      </c>
      <c r="H218" s="99"/>
      <c r="I218" s="90" t="str">
        <f>IFERROR(
IF(OR(D218="鉄筋③",D218="鉄骨鉄筋④",D218="コンクリートブロック⑤",D218="鉄骨⑥",D218="機械設備(施設構造:耐火)"),
ROUNDDOWN(
C218*H218*_xlfn.IFS(
AND(E218="普通",OR(D218='物価指数表(普通)'!$B$2,D218='物価指数表(普通)'!$H$2)),INDEX('基率(福島県)'!$B$2:$D$3,1,1),
AND(E218="普通",OR(D218='物価指数表(普通)'!$C$2,D218='物価指数表(普通)'!$I$2)),INDEX('基率(福島県)'!$B$2:$D$3,1,2),
AND(E218="普通",TRUE),INDEX('基率(福島県)'!$B$2:$D$3,1,3),
AND(E218="住宅",OR(D218='物価指数表(普通)'!$B$2,D218='物価指数表(普通)'!$H$2)),INDEX('基率(福島県)'!$B$2:$D$3,2,1),
AND(E218="住宅",OR(D218='物価指数表(普通)'!$C$2,D218='物価指数表(普通)'!$I$2)),INDEX('基率(福島県)'!$B$2:$D$3,2,2),
AND(E218="住宅",TRUE),INDEX('基率(福島県)'!$B$2:$D$3,2,3)
)*_xlfn.IFS(
H218=30%,2.4,
H218=40%,2,
H218=50%,1.7,
H218=60%,1.5,
H218=70%,1.35,
H218=80%,1.2),0),""),"")</f>
        <v/>
      </c>
    </row>
    <row r="219" spans="2:9">
      <c r="B219" s="95"/>
      <c r="C219" s="49"/>
      <c r="D219" s="13"/>
      <c r="E219" s="49"/>
      <c r="F219" s="92"/>
      <c r="G219" s="84" t="str">
        <f>IFERROR(ROUNDDOWN(_xlfn.IFS(
AND(E219="普通",OR(D219='物価指数表(普通)'!$B$2,D219='物価指数表(普通)'!$H$2)),INDEX('基率(福島県)'!$B$2:$D$3,1,1),
AND(E219="普通",OR(D219='物価指数表(普通)'!$C$2,D219='物価指数表(普通)'!$I$2)),INDEX('基率(福島県)'!$B$2:$D$3,1,2),
AND(E219="普通",TRUE),INDEX('基率(福島県)'!$B$2:$D$3,1,3),
AND(E219="住宅",OR(D219='物価指数表(住宅)'!$B$2,D219='物価指数表(住宅)'!$H$2)),INDEX('基率(福島県)'!$B$2:$D$3,2,1),
AND(E219="住宅",OR(D219='物価指数表(住宅)'!$C$2,D219='物価指数表(住宅)'!$I$2)),INDEX('基率(福島県)'!$B$2:$D$3,2,2),
AND(E219="住宅",TRUE),INDEX('基率(福島県)'!$B$2:$D$3,2,3)
)*C219*F219,0),"")</f>
        <v/>
      </c>
      <c r="H219" s="99"/>
      <c r="I219" s="90" t="str">
        <f>IFERROR(
IF(OR(D219="鉄筋③",D219="鉄骨鉄筋④",D219="コンクリートブロック⑤",D219="鉄骨⑥",D219="機械設備(施設構造:耐火)"),
ROUNDDOWN(
C219*H219*_xlfn.IFS(
AND(E219="普通",OR(D219='物価指数表(普通)'!$B$2,D219='物価指数表(普通)'!$H$2)),INDEX('基率(福島県)'!$B$2:$D$3,1,1),
AND(E219="普通",OR(D219='物価指数表(普通)'!$C$2,D219='物価指数表(普通)'!$I$2)),INDEX('基率(福島県)'!$B$2:$D$3,1,2),
AND(E219="普通",TRUE),INDEX('基率(福島県)'!$B$2:$D$3,1,3),
AND(E219="住宅",OR(D219='物価指数表(普通)'!$B$2,D219='物価指数表(普通)'!$H$2)),INDEX('基率(福島県)'!$B$2:$D$3,2,1),
AND(E219="住宅",OR(D219='物価指数表(普通)'!$C$2,D219='物価指数表(普通)'!$I$2)),INDEX('基率(福島県)'!$B$2:$D$3,2,2),
AND(E219="住宅",TRUE),INDEX('基率(福島県)'!$B$2:$D$3,2,3)
)*_xlfn.IFS(
H219=30%,2.4,
H219=40%,2,
H219=50%,1.7,
H219=60%,1.5,
H219=70%,1.35,
H219=80%,1.2),0),""),"")</f>
        <v/>
      </c>
    </row>
    <row r="220" spans="2:9">
      <c r="B220" s="95"/>
      <c r="C220" s="49"/>
      <c r="D220" s="13"/>
      <c r="E220" s="49"/>
      <c r="F220" s="92"/>
      <c r="G220" s="84" t="str">
        <f>IFERROR(ROUNDDOWN(_xlfn.IFS(
AND(E220="普通",OR(D220='物価指数表(普通)'!$B$2,D220='物価指数表(普通)'!$H$2)),INDEX('基率(福島県)'!$B$2:$D$3,1,1),
AND(E220="普通",OR(D220='物価指数表(普通)'!$C$2,D220='物価指数表(普通)'!$I$2)),INDEX('基率(福島県)'!$B$2:$D$3,1,2),
AND(E220="普通",TRUE),INDEX('基率(福島県)'!$B$2:$D$3,1,3),
AND(E220="住宅",OR(D220='物価指数表(住宅)'!$B$2,D220='物価指数表(住宅)'!$H$2)),INDEX('基率(福島県)'!$B$2:$D$3,2,1),
AND(E220="住宅",OR(D220='物価指数表(住宅)'!$C$2,D220='物価指数表(住宅)'!$I$2)),INDEX('基率(福島県)'!$B$2:$D$3,2,2),
AND(E220="住宅",TRUE),INDEX('基率(福島県)'!$B$2:$D$3,2,3)
)*C220*F220,0),"")</f>
        <v/>
      </c>
      <c r="H220" s="99"/>
      <c r="I220" s="90" t="str">
        <f>IFERROR(
IF(OR(D220="鉄筋③",D220="鉄骨鉄筋④",D220="コンクリートブロック⑤",D220="鉄骨⑥",D220="機械設備(施設構造:耐火)"),
ROUNDDOWN(
C220*H220*_xlfn.IFS(
AND(E220="普通",OR(D220='物価指数表(普通)'!$B$2,D220='物価指数表(普通)'!$H$2)),INDEX('基率(福島県)'!$B$2:$D$3,1,1),
AND(E220="普通",OR(D220='物価指数表(普通)'!$C$2,D220='物価指数表(普通)'!$I$2)),INDEX('基率(福島県)'!$B$2:$D$3,1,2),
AND(E220="普通",TRUE),INDEX('基率(福島県)'!$B$2:$D$3,1,3),
AND(E220="住宅",OR(D220='物価指数表(普通)'!$B$2,D220='物価指数表(普通)'!$H$2)),INDEX('基率(福島県)'!$B$2:$D$3,2,1),
AND(E220="住宅",OR(D220='物価指数表(普通)'!$C$2,D220='物価指数表(普通)'!$I$2)),INDEX('基率(福島県)'!$B$2:$D$3,2,2),
AND(E220="住宅",TRUE),INDEX('基率(福島県)'!$B$2:$D$3,2,3)
)*_xlfn.IFS(
H220=30%,2.4,
H220=40%,2,
H220=50%,1.7,
H220=60%,1.5,
H220=70%,1.35,
H220=80%,1.2),0),""),"")</f>
        <v/>
      </c>
    </row>
    <row r="221" spans="2:9">
      <c r="B221" s="95"/>
      <c r="C221" s="49"/>
      <c r="D221" s="13"/>
      <c r="E221" s="49"/>
      <c r="F221" s="92"/>
      <c r="G221" s="84" t="str">
        <f>IFERROR(ROUNDDOWN(_xlfn.IFS(
AND(E221="普通",OR(D221='物価指数表(普通)'!$B$2,D221='物価指数表(普通)'!$H$2)),INDEX('基率(福島県)'!$B$2:$D$3,1,1),
AND(E221="普通",OR(D221='物価指数表(普通)'!$C$2,D221='物価指数表(普通)'!$I$2)),INDEX('基率(福島県)'!$B$2:$D$3,1,2),
AND(E221="普通",TRUE),INDEX('基率(福島県)'!$B$2:$D$3,1,3),
AND(E221="住宅",OR(D221='物価指数表(住宅)'!$B$2,D221='物価指数表(住宅)'!$H$2)),INDEX('基率(福島県)'!$B$2:$D$3,2,1),
AND(E221="住宅",OR(D221='物価指数表(住宅)'!$C$2,D221='物価指数表(住宅)'!$I$2)),INDEX('基率(福島県)'!$B$2:$D$3,2,2),
AND(E221="住宅",TRUE),INDEX('基率(福島県)'!$B$2:$D$3,2,3)
)*C221*F221,0),"")</f>
        <v/>
      </c>
      <c r="H221" s="99"/>
      <c r="I221" s="90" t="str">
        <f>IFERROR(
IF(OR(D221="鉄筋③",D221="鉄骨鉄筋④",D221="コンクリートブロック⑤",D221="鉄骨⑥",D221="機械設備(施設構造:耐火)"),
ROUNDDOWN(
C221*H221*_xlfn.IFS(
AND(E221="普通",OR(D221='物価指数表(普通)'!$B$2,D221='物価指数表(普通)'!$H$2)),INDEX('基率(福島県)'!$B$2:$D$3,1,1),
AND(E221="普通",OR(D221='物価指数表(普通)'!$C$2,D221='物価指数表(普通)'!$I$2)),INDEX('基率(福島県)'!$B$2:$D$3,1,2),
AND(E221="普通",TRUE),INDEX('基率(福島県)'!$B$2:$D$3,1,3),
AND(E221="住宅",OR(D221='物価指数表(普通)'!$B$2,D221='物価指数表(普通)'!$H$2)),INDEX('基率(福島県)'!$B$2:$D$3,2,1),
AND(E221="住宅",OR(D221='物価指数表(普通)'!$C$2,D221='物価指数表(普通)'!$I$2)),INDEX('基率(福島県)'!$B$2:$D$3,2,2),
AND(E221="住宅",TRUE),INDEX('基率(福島県)'!$B$2:$D$3,2,3)
)*_xlfn.IFS(
H221=30%,2.4,
H221=40%,2,
H221=50%,1.7,
H221=60%,1.5,
H221=70%,1.35,
H221=80%,1.2),0),""),"")</f>
        <v/>
      </c>
    </row>
    <row r="222" spans="2:9">
      <c r="B222" s="95"/>
      <c r="C222" s="49"/>
      <c r="D222" s="13"/>
      <c r="E222" s="49"/>
      <c r="F222" s="92"/>
      <c r="G222" s="84" t="str">
        <f>IFERROR(ROUNDDOWN(_xlfn.IFS(
AND(E222="普通",OR(D222='物価指数表(普通)'!$B$2,D222='物価指数表(普通)'!$H$2)),INDEX('基率(福島県)'!$B$2:$D$3,1,1),
AND(E222="普通",OR(D222='物価指数表(普通)'!$C$2,D222='物価指数表(普通)'!$I$2)),INDEX('基率(福島県)'!$B$2:$D$3,1,2),
AND(E222="普通",TRUE),INDEX('基率(福島県)'!$B$2:$D$3,1,3),
AND(E222="住宅",OR(D222='物価指数表(住宅)'!$B$2,D222='物価指数表(住宅)'!$H$2)),INDEX('基率(福島県)'!$B$2:$D$3,2,1),
AND(E222="住宅",OR(D222='物価指数表(住宅)'!$C$2,D222='物価指数表(住宅)'!$I$2)),INDEX('基率(福島県)'!$B$2:$D$3,2,2),
AND(E222="住宅",TRUE),INDEX('基率(福島県)'!$B$2:$D$3,2,3)
)*C222*F222,0),"")</f>
        <v/>
      </c>
      <c r="H222" s="99"/>
      <c r="I222" s="90" t="str">
        <f>IFERROR(
IF(OR(D222="鉄筋③",D222="鉄骨鉄筋④",D222="コンクリートブロック⑤",D222="鉄骨⑥",D222="機械設備(施設構造:耐火)"),
ROUNDDOWN(
C222*H222*_xlfn.IFS(
AND(E222="普通",OR(D222='物価指数表(普通)'!$B$2,D222='物価指数表(普通)'!$H$2)),INDEX('基率(福島県)'!$B$2:$D$3,1,1),
AND(E222="普通",OR(D222='物価指数表(普通)'!$C$2,D222='物価指数表(普通)'!$I$2)),INDEX('基率(福島県)'!$B$2:$D$3,1,2),
AND(E222="普通",TRUE),INDEX('基率(福島県)'!$B$2:$D$3,1,3),
AND(E222="住宅",OR(D222='物価指数表(普通)'!$B$2,D222='物価指数表(普通)'!$H$2)),INDEX('基率(福島県)'!$B$2:$D$3,2,1),
AND(E222="住宅",OR(D222='物価指数表(普通)'!$C$2,D222='物価指数表(普通)'!$I$2)),INDEX('基率(福島県)'!$B$2:$D$3,2,2),
AND(E222="住宅",TRUE),INDEX('基率(福島県)'!$B$2:$D$3,2,3)
)*_xlfn.IFS(
H222=30%,2.4,
H222=40%,2,
H222=50%,1.7,
H222=60%,1.5,
H222=70%,1.35,
H222=80%,1.2),0),""),"")</f>
        <v/>
      </c>
    </row>
    <row r="223" spans="2:9">
      <c r="B223" s="95"/>
      <c r="C223" s="49"/>
      <c r="D223" s="13"/>
      <c r="E223" s="49"/>
      <c r="F223" s="92"/>
      <c r="G223" s="84" t="str">
        <f>IFERROR(ROUNDDOWN(_xlfn.IFS(
AND(E223="普通",OR(D223='物価指数表(普通)'!$B$2,D223='物価指数表(普通)'!$H$2)),INDEX('基率(福島県)'!$B$2:$D$3,1,1),
AND(E223="普通",OR(D223='物価指数表(普通)'!$C$2,D223='物価指数表(普通)'!$I$2)),INDEX('基率(福島県)'!$B$2:$D$3,1,2),
AND(E223="普通",TRUE),INDEX('基率(福島県)'!$B$2:$D$3,1,3),
AND(E223="住宅",OR(D223='物価指数表(住宅)'!$B$2,D223='物価指数表(住宅)'!$H$2)),INDEX('基率(福島県)'!$B$2:$D$3,2,1),
AND(E223="住宅",OR(D223='物価指数表(住宅)'!$C$2,D223='物価指数表(住宅)'!$I$2)),INDEX('基率(福島県)'!$B$2:$D$3,2,2),
AND(E223="住宅",TRUE),INDEX('基率(福島県)'!$B$2:$D$3,2,3)
)*C223*F223,0),"")</f>
        <v/>
      </c>
      <c r="H223" s="99"/>
      <c r="I223" s="90" t="str">
        <f>IFERROR(
IF(OR(D223="鉄筋③",D223="鉄骨鉄筋④",D223="コンクリートブロック⑤",D223="鉄骨⑥",D223="機械設備(施設構造:耐火)"),
ROUNDDOWN(
C223*H223*_xlfn.IFS(
AND(E223="普通",OR(D223='物価指数表(普通)'!$B$2,D223='物価指数表(普通)'!$H$2)),INDEX('基率(福島県)'!$B$2:$D$3,1,1),
AND(E223="普通",OR(D223='物価指数表(普通)'!$C$2,D223='物価指数表(普通)'!$I$2)),INDEX('基率(福島県)'!$B$2:$D$3,1,2),
AND(E223="普通",TRUE),INDEX('基率(福島県)'!$B$2:$D$3,1,3),
AND(E223="住宅",OR(D223='物価指数表(普通)'!$B$2,D223='物価指数表(普通)'!$H$2)),INDEX('基率(福島県)'!$B$2:$D$3,2,1),
AND(E223="住宅",OR(D223='物価指数表(普通)'!$C$2,D223='物価指数表(普通)'!$I$2)),INDEX('基率(福島県)'!$B$2:$D$3,2,2),
AND(E223="住宅",TRUE),INDEX('基率(福島県)'!$B$2:$D$3,2,3)
)*_xlfn.IFS(
H223=30%,2.4,
H223=40%,2,
H223=50%,1.7,
H223=60%,1.5,
H223=70%,1.35,
H223=80%,1.2),0),""),"")</f>
        <v/>
      </c>
    </row>
    <row r="224" spans="2:9">
      <c r="B224" s="95"/>
      <c r="C224" s="49"/>
      <c r="D224" s="13"/>
      <c r="E224" s="49"/>
      <c r="F224" s="92"/>
      <c r="G224" s="84" t="str">
        <f>IFERROR(ROUNDDOWN(_xlfn.IFS(
AND(E224="普通",OR(D224='物価指数表(普通)'!$B$2,D224='物価指数表(普通)'!$H$2)),INDEX('基率(福島県)'!$B$2:$D$3,1,1),
AND(E224="普通",OR(D224='物価指数表(普通)'!$C$2,D224='物価指数表(普通)'!$I$2)),INDEX('基率(福島県)'!$B$2:$D$3,1,2),
AND(E224="普通",TRUE),INDEX('基率(福島県)'!$B$2:$D$3,1,3),
AND(E224="住宅",OR(D224='物価指数表(住宅)'!$B$2,D224='物価指数表(住宅)'!$H$2)),INDEX('基率(福島県)'!$B$2:$D$3,2,1),
AND(E224="住宅",OR(D224='物価指数表(住宅)'!$C$2,D224='物価指数表(住宅)'!$I$2)),INDEX('基率(福島県)'!$B$2:$D$3,2,2),
AND(E224="住宅",TRUE),INDEX('基率(福島県)'!$B$2:$D$3,2,3)
)*C224*F224,0),"")</f>
        <v/>
      </c>
      <c r="H224" s="99"/>
      <c r="I224" s="90" t="str">
        <f>IFERROR(
IF(OR(D224="鉄筋③",D224="鉄骨鉄筋④",D224="コンクリートブロック⑤",D224="鉄骨⑥",D224="機械設備(施設構造:耐火)"),
ROUNDDOWN(
C224*H224*_xlfn.IFS(
AND(E224="普通",OR(D224='物価指数表(普通)'!$B$2,D224='物価指数表(普通)'!$H$2)),INDEX('基率(福島県)'!$B$2:$D$3,1,1),
AND(E224="普通",OR(D224='物価指数表(普通)'!$C$2,D224='物価指数表(普通)'!$I$2)),INDEX('基率(福島県)'!$B$2:$D$3,1,2),
AND(E224="普通",TRUE),INDEX('基率(福島県)'!$B$2:$D$3,1,3),
AND(E224="住宅",OR(D224='物価指数表(普通)'!$B$2,D224='物価指数表(普通)'!$H$2)),INDEX('基率(福島県)'!$B$2:$D$3,2,1),
AND(E224="住宅",OR(D224='物価指数表(普通)'!$C$2,D224='物価指数表(普通)'!$I$2)),INDEX('基率(福島県)'!$B$2:$D$3,2,2),
AND(E224="住宅",TRUE),INDEX('基率(福島県)'!$B$2:$D$3,2,3)
)*_xlfn.IFS(
H224=30%,2.4,
H224=40%,2,
H224=50%,1.7,
H224=60%,1.5,
H224=70%,1.35,
H224=80%,1.2),0),""),"")</f>
        <v/>
      </c>
    </row>
    <row r="225" spans="2:9">
      <c r="B225" s="95"/>
      <c r="C225" s="49"/>
      <c r="D225" s="13"/>
      <c r="E225" s="49"/>
      <c r="F225" s="92"/>
      <c r="G225" s="84" t="str">
        <f>IFERROR(ROUNDDOWN(_xlfn.IFS(
AND(E225="普通",OR(D225='物価指数表(普通)'!$B$2,D225='物価指数表(普通)'!$H$2)),INDEX('基率(福島県)'!$B$2:$D$3,1,1),
AND(E225="普通",OR(D225='物価指数表(普通)'!$C$2,D225='物価指数表(普通)'!$I$2)),INDEX('基率(福島県)'!$B$2:$D$3,1,2),
AND(E225="普通",TRUE),INDEX('基率(福島県)'!$B$2:$D$3,1,3),
AND(E225="住宅",OR(D225='物価指数表(住宅)'!$B$2,D225='物価指数表(住宅)'!$H$2)),INDEX('基率(福島県)'!$B$2:$D$3,2,1),
AND(E225="住宅",OR(D225='物価指数表(住宅)'!$C$2,D225='物価指数表(住宅)'!$I$2)),INDEX('基率(福島県)'!$B$2:$D$3,2,2),
AND(E225="住宅",TRUE),INDEX('基率(福島県)'!$B$2:$D$3,2,3)
)*C225*F225,0),"")</f>
        <v/>
      </c>
      <c r="H225" s="99"/>
      <c r="I225" s="90" t="str">
        <f>IFERROR(
IF(OR(D225="鉄筋③",D225="鉄骨鉄筋④",D225="コンクリートブロック⑤",D225="鉄骨⑥",D225="機械設備(施設構造:耐火)"),
ROUNDDOWN(
C225*H225*_xlfn.IFS(
AND(E225="普通",OR(D225='物価指数表(普通)'!$B$2,D225='物価指数表(普通)'!$H$2)),INDEX('基率(福島県)'!$B$2:$D$3,1,1),
AND(E225="普通",OR(D225='物価指数表(普通)'!$C$2,D225='物価指数表(普通)'!$I$2)),INDEX('基率(福島県)'!$B$2:$D$3,1,2),
AND(E225="普通",TRUE),INDEX('基率(福島県)'!$B$2:$D$3,1,3),
AND(E225="住宅",OR(D225='物価指数表(普通)'!$B$2,D225='物価指数表(普通)'!$H$2)),INDEX('基率(福島県)'!$B$2:$D$3,2,1),
AND(E225="住宅",OR(D225='物価指数表(普通)'!$C$2,D225='物価指数表(普通)'!$I$2)),INDEX('基率(福島県)'!$B$2:$D$3,2,2),
AND(E225="住宅",TRUE),INDEX('基率(福島県)'!$B$2:$D$3,2,3)
)*_xlfn.IFS(
H225=30%,2.4,
H225=40%,2,
H225=50%,1.7,
H225=60%,1.5,
H225=70%,1.35,
H225=80%,1.2),0),""),"")</f>
        <v/>
      </c>
    </row>
    <row r="226" spans="2:9">
      <c r="B226" s="95"/>
      <c r="C226" s="49"/>
      <c r="D226" s="13"/>
      <c r="E226" s="49"/>
      <c r="F226" s="92"/>
      <c r="G226" s="84" t="str">
        <f>IFERROR(ROUNDDOWN(_xlfn.IFS(
AND(E226="普通",OR(D226='物価指数表(普通)'!$B$2,D226='物価指数表(普通)'!$H$2)),INDEX('基率(福島県)'!$B$2:$D$3,1,1),
AND(E226="普通",OR(D226='物価指数表(普通)'!$C$2,D226='物価指数表(普通)'!$I$2)),INDEX('基率(福島県)'!$B$2:$D$3,1,2),
AND(E226="普通",TRUE),INDEX('基率(福島県)'!$B$2:$D$3,1,3),
AND(E226="住宅",OR(D226='物価指数表(住宅)'!$B$2,D226='物価指数表(住宅)'!$H$2)),INDEX('基率(福島県)'!$B$2:$D$3,2,1),
AND(E226="住宅",OR(D226='物価指数表(住宅)'!$C$2,D226='物価指数表(住宅)'!$I$2)),INDEX('基率(福島県)'!$B$2:$D$3,2,2),
AND(E226="住宅",TRUE),INDEX('基率(福島県)'!$B$2:$D$3,2,3)
)*C226*F226,0),"")</f>
        <v/>
      </c>
      <c r="H226" s="99"/>
      <c r="I226" s="90" t="str">
        <f>IFERROR(
IF(OR(D226="鉄筋③",D226="鉄骨鉄筋④",D226="コンクリートブロック⑤",D226="鉄骨⑥",D226="機械設備(施設構造:耐火)"),
ROUNDDOWN(
C226*H226*_xlfn.IFS(
AND(E226="普通",OR(D226='物価指数表(普通)'!$B$2,D226='物価指数表(普通)'!$H$2)),INDEX('基率(福島県)'!$B$2:$D$3,1,1),
AND(E226="普通",OR(D226='物価指数表(普通)'!$C$2,D226='物価指数表(普通)'!$I$2)),INDEX('基率(福島県)'!$B$2:$D$3,1,2),
AND(E226="普通",TRUE),INDEX('基率(福島県)'!$B$2:$D$3,1,3),
AND(E226="住宅",OR(D226='物価指数表(普通)'!$B$2,D226='物価指数表(普通)'!$H$2)),INDEX('基率(福島県)'!$B$2:$D$3,2,1),
AND(E226="住宅",OR(D226='物価指数表(普通)'!$C$2,D226='物価指数表(普通)'!$I$2)),INDEX('基率(福島県)'!$B$2:$D$3,2,2),
AND(E226="住宅",TRUE),INDEX('基率(福島県)'!$B$2:$D$3,2,3)
)*_xlfn.IFS(
H226=30%,2.4,
H226=40%,2,
H226=50%,1.7,
H226=60%,1.5,
H226=70%,1.35,
H226=80%,1.2),0),""),"")</f>
        <v/>
      </c>
    </row>
    <row r="227" spans="2:9">
      <c r="B227" s="95"/>
      <c r="C227" s="49"/>
      <c r="D227" s="13"/>
      <c r="E227" s="49"/>
      <c r="F227" s="92"/>
      <c r="G227" s="84" t="str">
        <f>IFERROR(ROUNDDOWN(_xlfn.IFS(
AND(E227="普通",OR(D227='物価指数表(普通)'!$B$2,D227='物価指数表(普通)'!$H$2)),INDEX('基率(福島県)'!$B$2:$D$3,1,1),
AND(E227="普通",OR(D227='物価指数表(普通)'!$C$2,D227='物価指数表(普通)'!$I$2)),INDEX('基率(福島県)'!$B$2:$D$3,1,2),
AND(E227="普通",TRUE),INDEX('基率(福島県)'!$B$2:$D$3,1,3),
AND(E227="住宅",OR(D227='物価指数表(住宅)'!$B$2,D227='物価指数表(住宅)'!$H$2)),INDEX('基率(福島県)'!$B$2:$D$3,2,1),
AND(E227="住宅",OR(D227='物価指数表(住宅)'!$C$2,D227='物価指数表(住宅)'!$I$2)),INDEX('基率(福島県)'!$B$2:$D$3,2,2),
AND(E227="住宅",TRUE),INDEX('基率(福島県)'!$B$2:$D$3,2,3)
)*C227*F227,0),"")</f>
        <v/>
      </c>
      <c r="H227" s="99"/>
      <c r="I227" s="90" t="str">
        <f>IFERROR(
IF(OR(D227="鉄筋③",D227="鉄骨鉄筋④",D227="コンクリートブロック⑤",D227="鉄骨⑥",D227="機械設備(施設構造:耐火)"),
ROUNDDOWN(
C227*H227*_xlfn.IFS(
AND(E227="普通",OR(D227='物価指数表(普通)'!$B$2,D227='物価指数表(普通)'!$H$2)),INDEX('基率(福島県)'!$B$2:$D$3,1,1),
AND(E227="普通",OR(D227='物価指数表(普通)'!$C$2,D227='物価指数表(普通)'!$I$2)),INDEX('基率(福島県)'!$B$2:$D$3,1,2),
AND(E227="普通",TRUE),INDEX('基率(福島県)'!$B$2:$D$3,1,3),
AND(E227="住宅",OR(D227='物価指数表(普通)'!$B$2,D227='物価指数表(普通)'!$H$2)),INDEX('基率(福島県)'!$B$2:$D$3,2,1),
AND(E227="住宅",OR(D227='物価指数表(普通)'!$C$2,D227='物価指数表(普通)'!$I$2)),INDEX('基率(福島県)'!$B$2:$D$3,2,2),
AND(E227="住宅",TRUE),INDEX('基率(福島県)'!$B$2:$D$3,2,3)
)*_xlfn.IFS(
H227=30%,2.4,
H227=40%,2,
H227=50%,1.7,
H227=60%,1.5,
H227=70%,1.35,
H227=80%,1.2),0),""),"")</f>
        <v/>
      </c>
    </row>
    <row r="228" spans="2:9">
      <c r="B228" s="95"/>
      <c r="C228" s="49"/>
      <c r="D228" s="13"/>
      <c r="E228" s="49"/>
      <c r="F228" s="92"/>
      <c r="G228" s="84" t="str">
        <f>IFERROR(ROUNDDOWN(_xlfn.IFS(
AND(E228="普通",OR(D228='物価指数表(普通)'!$B$2,D228='物価指数表(普通)'!$H$2)),INDEX('基率(福島県)'!$B$2:$D$3,1,1),
AND(E228="普通",OR(D228='物価指数表(普通)'!$C$2,D228='物価指数表(普通)'!$I$2)),INDEX('基率(福島県)'!$B$2:$D$3,1,2),
AND(E228="普通",TRUE),INDEX('基率(福島県)'!$B$2:$D$3,1,3),
AND(E228="住宅",OR(D228='物価指数表(住宅)'!$B$2,D228='物価指数表(住宅)'!$H$2)),INDEX('基率(福島県)'!$B$2:$D$3,2,1),
AND(E228="住宅",OR(D228='物価指数表(住宅)'!$C$2,D228='物価指数表(住宅)'!$I$2)),INDEX('基率(福島県)'!$B$2:$D$3,2,2),
AND(E228="住宅",TRUE),INDEX('基率(福島県)'!$B$2:$D$3,2,3)
)*C228*F228,0),"")</f>
        <v/>
      </c>
      <c r="H228" s="99"/>
      <c r="I228" s="90" t="str">
        <f>IFERROR(
IF(OR(D228="鉄筋③",D228="鉄骨鉄筋④",D228="コンクリートブロック⑤",D228="鉄骨⑥",D228="機械設備(施設構造:耐火)"),
ROUNDDOWN(
C228*H228*_xlfn.IFS(
AND(E228="普通",OR(D228='物価指数表(普通)'!$B$2,D228='物価指数表(普通)'!$H$2)),INDEX('基率(福島県)'!$B$2:$D$3,1,1),
AND(E228="普通",OR(D228='物価指数表(普通)'!$C$2,D228='物価指数表(普通)'!$I$2)),INDEX('基率(福島県)'!$B$2:$D$3,1,2),
AND(E228="普通",TRUE),INDEX('基率(福島県)'!$B$2:$D$3,1,3),
AND(E228="住宅",OR(D228='物価指数表(普通)'!$B$2,D228='物価指数表(普通)'!$H$2)),INDEX('基率(福島県)'!$B$2:$D$3,2,1),
AND(E228="住宅",OR(D228='物価指数表(普通)'!$C$2,D228='物価指数表(普通)'!$I$2)),INDEX('基率(福島県)'!$B$2:$D$3,2,2),
AND(E228="住宅",TRUE),INDEX('基率(福島県)'!$B$2:$D$3,2,3)
)*_xlfn.IFS(
H228=30%,2.4,
H228=40%,2,
H228=50%,1.7,
H228=60%,1.5,
H228=70%,1.35,
H228=80%,1.2),0),""),"")</f>
        <v/>
      </c>
    </row>
    <row r="229" spans="2:9">
      <c r="B229" s="95"/>
      <c r="C229" s="49"/>
      <c r="D229" s="13"/>
      <c r="E229" s="49"/>
      <c r="F229" s="92"/>
      <c r="G229" s="84" t="str">
        <f>IFERROR(ROUNDDOWN(_xlfn.IFS(
AND(E229="普通",OR(D229='物価指数表(普通)'!$B$2,D229='物価指数表(普通)'!$H$2)),INDEX('基率(福島県)'!$B$2:$D$3,1,1),
AND(E229="普通",OR(D229='物価指数表(普通)'!$C$2,D229='物価指数表(普通)'!$I$2)),INDEX('基率(福島県)'!$B$2:$D$3,1,2),
AND(E229="普通",TRUE),INDEX('基率(福島県)'!$B$2:$D$3,1,3),
AND(E229="住宅",OR(D229='物価指数表(住宅)'!$B$2,D229='物価指数表(住宅)'!$H$2)),INDEX('基率(福島県)'!$B$2:$D$3,2,1),
AND(E229="住宅",OR(D229='物価指数表(住宅)'!$C$2,D229='物価指数表(住宅)'!$I$2)),INDEX('基率(福島県)'!$B$2:$D$3,2,2),
AND(E229="住宅",TRUE),INDEX('基率(福島県)'!$B$2:$D$3,2,3)
)*C229*F229,0),"")</f>
        <v/>
      </c>
      <c r="H229" s="99"/>
      <c r="I229" s="90" t="str">
        <f>IFERROR(
IF(OR(D229="鉄筋③",D229="鉄骨鉄筋④",D229="コンクリートブロック⑤",D229="鉄骨⑥",D229="機械設備(施設構造:耐火)"),
ROUNDDOWN(
C229*H229*_xlfn.IFS(
AND(E229="普通",OR(D229='物価指数表(普通)'!$B$2,D229='物価指数表(普通)'!$H$2)),INDEX('基率(福島県)'!$B$2:$D$3,1,1),
AND(E229="普通",OR(D229='物価指数表(普通)'!$C$2,D229='物価指数表(普通)'!$I$2)),INDEX('基率(福島県)'!$B$2:$D$3,1,2),
AND(E229="普通",TRUE),INDEX('基率(福島県)'!$B$2:$D$3,1,3),
AND(E229="住宅",OR(D229='物価指数表(普通)'!$B$2,D229='物価指数表(普通)'!$H$2)),INDEX('基率(福島県)'!$B$2:$D$3,2,1),
AND(E229="住宅",OR(D229='物価指数表(普通)'!$C$2,D229='物価指数表(普通)'!$I$2)),INDEX('基率(福島県)'!$B$2:$D$3,2,2),
AND(E229="住宅",TRUE),INDEX('基率(福島県)'!$B$2:$D$3,2,3)
)*_xlfn.IFS(
H229=30%,2.4,
H229=40%,2,
H229=50%,1.7,
H229=60%,1.5,
H229=70%,1.35,
H229=80%,1.2),0),""),"")</f>
        <v/>
      </c>
    </row>
    <row r="230" spans="2:9">
      <c r="B230" s="95"/>
      <c r="C230" s="49"/>
      <c r="D230" s="13"/>
      <c r="E230" s="49"/>
      <c r="F230" s="92"/>
      <c r="G230" s="84" t="str">
        <f>IFERROR(ROUNDDOWN(_xlfn.IFS(
AND(E230="普通",OR(D230='物価指数表(普通)'!$B$2,D230='物価指数表(普通)'!$H$2)),INDEX('基率(福島県)'!$B$2:$D$3,1,1),
AND(E230="普通",OR(D230='物価指数表(普通)'!$C$2,D230='物価指数表(普通)'!$I$2)),INDEX('基率(福島県)'!$B$2:$D$3,1,2),
AND(E230="普通",TRUE),INDEX('基率(福島県)'!$B$2:$D$3,1,3),
AND(E230="住宅",OR(D230='物価指数表(住宅)'!$B$2,D230='物価指数表(住宅)'!$H$2)),INDEX('基率(福島県)'!$B$2:$D$3,2,1),
AND(E230="住宅",OR(D230='物価指数表(住宅)'!$C$2,D230='物価指数表(住宅)'!$I$2)),INDEX('基率(福島県)'!$B$2:$D$3,2,2),
AND(E230="住宅",TRUE),INDEX('基率(福島県)'!$B$2:$D$3,2,3)
)*C230*F230,0),"")</f>
        <v/>
      </c>
      <c r="H230" s="99"/>
      <c r="I230" s="90" t="str">
        <f>IFERROR(
IF(OR(D230="鉄筋③",D230="鉄骨鉄筋④",D230="コンクリートブロック⑤",D230="鉄骨⑥",D230="機械設備(施設構造:耐火)"),
ROUNDDOWN(
C230*H230*_xlfn.IFS(
AND(E230="普通",OR(D230='物価指数表(普通)'!$B$2,D230='物価指数表(普通)'!$H$2)),INDEX('基率(福島県)'!$B$2:$D$3,1,1),
AND(E230="普通",OR(D230='物価指数表(普通)'!$C$2,D230='物価指数表(普通)'!$I$2)),INDEX('基率(福島県)'!$B$2:$D$3,1,2),
AND(E230="普通",TRUE),INDEX('基率(福島県)'!$B$2:$D$3,1,3),
AND(E230="住宅",OR(D230='物価指数表(普通)'!$B$2,D230='物価指数表(普通)'!$H$2)),INDEX('基率(福島県)'!$B$2:$D$3,2,1),
AND(E230="住宅",OR(D230='物価指数表(普通)'!$C$2,D230='物価指数表(普通)'!$I$2)),INDEX('基率(福島県)'!$B$2:$D$3,2,2),
AND(E230="住宅",TRUE),INDEX('基率(福島県)'!$B$2:$D$3,2,3)
)*_xlfn.IFS(
H230=30%,2.4,
H230=40%,2,
H230=50%,1.7,
H230=60%,1.5,
H230=70%,1.35,
H230=80%,1.2),0),""),"")</f>
        <v/>
      </c>
    </row>
    <row r="231" spans="2:9">
      <c r="B231" s="95"/>
      <c r="C231" s="49"/>
      <c r="D231" s="13"/>
      <c r="E231" s="49"/>
      <c r="F231" s="92"/>
      <c r="G231" s="84" t="str">
        <f>IFERROR(ROUNDDOWN(_xlfn.IFS(
AND(E231="普通",OR(D231='物価指数表(普通)'!$B$2,D231='物価指数表(普通)'!$H$2)),INDEX('基率(福島県)'!$B$2:$D$3,1,1),
AND(E231="普通",OR(D231='物価指数表(普通)'!$C$2,D231='物価指数表(普通)'!$I$2)),INDEX('基率(福島県)'!$B$2:$D$3,1,2),
AND(E231="普通",TRUE),INDEX('基率(福島県)'!$B$2:$D$3,1,3),
AND(E231="住宅",OR(D231='物価指数表(住宅)'!$B$2,D231='物価指数表(住宅)'!$H$2)),INDEX('基率(福島県)'!$B$2:$D$3,2,1),
AND(E231="住宅",OR(D231='物価指数表(住宅)'!$C$2,D231='物価指数表(住宅)'!$I$2)),INDEX('基率(福島県)'!$B$2:$D$3,2,2),
AND(E231="住宅",TRUE),INDEX('基率(福島県)'!$B$2:$D$3,2,3)
)*C231*F231,0),"")</f>
        <v/>
      </c>
      <c r="H231" s="99"/>
      <c r="I231" s="90" t="str">
        <f>IFERROR(
IF(OR(D231="鉄筋③",D231="鉄骨鉄筋④",D231="コンクリートブロック⑤",D231="鉄骨⑥",D231="機械設備(施設構造:耐火)"),
ROUNDDOWN(
C231*H231*_xlfn.IFS(
AND(E231="普通",OR(D231='物価指数表(普通)'!$B$2,D231='物価指数表(普通)'!$H$2)),INDEX('基率(福島県)'!$B$2:$D$3,1,1),
AND(E231="普通",OR(D231='物価指数表(普通)'!$C$2,D231='物価指数表(普通)'!$I$2)),INDEX('基率(福島県)'!$B$2:$D$3,1,2),
AND(E231="普通",TRUE),INDEX('基率(福島県)'!$B$2:$D$3,1,3),
AND(E231="住宅",OR(D231='物価指数表(普通)'!$B$2,D231='物価指数表(普通)'!$H$2)),INDEX('基率(福島県)'!$B$2:$D$3,2,1),
AND(E231="住宅",OR(D231='物価指数表(普通)'!$C$2,D231='物価指数表(普通)'!$I$2)),INDEX('基率(福島県)'!$B$2:$D$3,2,2),
AND(E231="住宅",TRUE),INDEX('基率(福島県)'!$B$2:$D$3,2,3)
)*_xlfn.IFS(
H231=30%,2.4,
H231=40%,2,
H231=50%,1.7,
H231=60%,1.5,
H231=70%,1.35,
H231=80%,1.2),0),""),"")</f>
        <v/>
      </c>
    </row>
    <row r="232" spans="2:9">
      <c r="B232" s="95"/>
      <c r="C232" s="49"/>
      <c r="D232" s="13"/>
      <c r="E232" s="49"/>
      <c r="F232" s="92"/>
      <c r="G232" s="84" t="str">
        <f>IFERROR(ROUNDDOWN(_xlfn.IFS(
AND(E232="普通",OR(D232='物価指数表(普通)'!$B$2,D232='物価指数表(普通)'!$H$2)),INDEX('基率(福島県)'!$B$2:$D$3,1,1),
AND(E232="普通",OR(D232='物価指数表(普通)'!$C$2,D232='物価指数表(普通)'!$I$2)),INDEX('基率(福島県)'!$B$2:$D$3,1,2),
AND(E232="普通",TRUE),INDEX('基率(福島県)'!$B$2:$D$3,1,3),
AND(E232="住宅",OR(D232='物価指数表(住宅)'!$B$2,D232='物価指数表(住宅)'!$H$2)),INDEX('基率(福島県)'!$B$2:$D$3,2,1),
AND(E232="住宅",OR(D232='物価指数表(住宅)'!$C$2,D232='物価指数表(住宅)'!$I$2)),INDEX('基率(福島県)'!$B$2:$D$3,2,2),
AND(E232="住宅",TRUE),INDEX('基率(福島県)'!$B$2:$D$3,2,3)
)*C232*F232,0),"")</f>
        <v/>
      </c>
      <c r="H232" s="99"/>
      <c r="I232" s="90" t="str">
        <f>IFERROR(
IF(OR(D232="鉄筋③",D232="鉄骨鉄筋④",D232="コンクリートブロック⑤",D232="鉄骨⑥",D232="機械設備(施設構造:耐火)"),
ROUNDDOWN(
C232*H232*_xlfn.IFS(
AND(E232="普通",OR(D232='物価指数表(普通)'!$B$2,D232='物価指数表(普通)'!$H$2)),INDEX('基率(福島県)'!$B$2:$D$3,1,1),
AND(E232="普通",OR(D232='物価指数表(普通)'!$C$2,D232='物価指数表(普通)'!$I$2)),INDEX('基率(福島県)'!$B$2:$D$3,1,2),
AND(E232="普通",TRUE),INDEX('基率(福島県)'!$B$2:$D$3,1,3),
AND(E232="住宅",OR(D232='物価指数表(普通)'!$B$2,D232='物価指数表(普通)'!$H$2)),INDEX('基率(福島県)'!$B$2:$D$3,2,1),
AND(E232="住宅",OR(D232='物価指数表(普通)'!$C$2,D232='物価指数表(普通)'!$I$2)),INDEX('基率(福島県)'!$B$2:$D$3,2,2),
AND(E232="住宅",TRUE),INDEX('基率(福島県)'!$B$2:$D$3,2,3)
)*_xlfn.IFS(
H232=30%,2.4,
H232=40%,2,
H232=50%,1.7,
H232=60%,1.5,
H232=70%,1.35,
H232=80%,1.2),0),""),"")</f>
        <v/>
      </c>
    </row>
    <row r="233" spans="2:9">
      <c r="B233" s="95"/>
      <c r="C233" s="49"/>
      <c r="D233" s="13"/>
      <c r="E233" s="49"/>
      <c r="F233" s="92"/>
      <c r="G233" s="84" t="str">
        <f>IFERROR(ROUNDDOWN(_xlfn.IFS(
AND(E233="普通",OR(D233='物価指数表(普通)'!$B$2,D233='物価指数表(普通)'!$H$2)),INDEX('基率(福島県)'!$B$2:$D$3,1,1),
AND(E233="普通",OR(D233='物価指数表(普通)'!$C$2,D233='物価指数表(普通)'!$I$2)),INDEX('基率(福島県)'!$B$2:$D$3,1,2),
AND(E233="普通",TRUE),INDEX('基率(福島県)'!$B$2:$D$3,1,3),
AND(E233="住宅",OR(D233='物価指数表(住宅)'!$B$2,D233='物価指数表(住宅)'!$H$2)),INDEX('基率(福島県)'!$B$2:$D$3,2,1),
AND(E233="住宅",OR(D233='物価指数表(住宅)'!$C$2,D233='物価指数表(住宅)'!$I$2)),INDEX('基率(福島県)'!$B$2:$D$3,2,2),
AND(E233="住宅",TRUE),INDEX('基率(福島県)'!$B$2:$D$3,2,3)
)*C233*F233,0),"")</f>
        <v/>
      </c>
      <c r="H233" s="99"/>
      <c r="I233" s="90" t="str">
        <f>IFERROR(
IF(OR(D233="鉄筋③",D233="鉄骨鉄筋④",D233="コンクリートブロック⑤",D233="鉄骨⑥",D233="機械設備(施設構造:耐火)"),
ROUNDDOWN(
C233*H233*_xlfn.IFS(
AND(E233="普通",OR(D233='物価指数表(普通)'!$B$2,D233='物価指数表(普通)'!$H$2)),INDEX('基率(福島県)'!$B$2:$D$3,1,1),
AND(E233="普通",OR(D233='物価指数表(普通)'!$C$2,D233='物価指数表(普通)'!$I$2)),INDEX('基率(福島県)'!$B$2:$D$3,1,2),
AND(E233="普通",TRUE),INDEX('基率(福島県)'!$B$2:$D$3,1,3),
AND(E233="住宅",OR(D233='物価指数表(普通)'!$B$2,D233='物価指数表(普通)'!$H$2)),INDEX('基率(福島県)'!$B$2:$D$3,2,1),
AND(E233="住宅",OR(D233='物価指数表(普通)'!$C$2,D233='物価指数表(普通)'!$I$2)),INDEX('基率(福島県)'!$B$2:$D$3,2,2),
AND(E233="住宅",TRUE),INDEX('基率(福島県)'!$B$2:$D$3,2,3)
)*_xlfn.IFS(
H233=30%,2.4,
H233=40%,2,
H233=50%,1.7,
H233=60%,1.5,
H233=70%,1.35,
H233=80%,1.2),0),""),"")</f>
        <v/>
      </c>
    </row>
    <row r="234" spans="2:9">
      <c r="B234" s="95"/>
      <c r="C234" s="49"/>
      <c r="D234" s="13"/>
      <c r="E234" s="49"/>
      <c r="F234" s="92"/>
      <c r="G234" s="84" t="str">
        <f>IFERROR(ROUNDDOWN(_xlfn.IFS(
AND(E234="普通",OR(D234='物価指数表(普通)'!$B$2,D234='物価指数表(普通)'!$H$2)),INDEX('基率(福島県)'!$B$2:$D$3,1,1),
AND(E234="普通",OR(D234='物価指数表(普通)'!$C$2,D234='物価指数表(普通)'!$I$2)),INDEX('基率(福島県)'!$B$2:$D$3,1,2),
AND(E234="普通",TRUE),INDEX('基率(福島県)'!$B$2:$D$3,1,3),
AND(E234="住宅",OR(D234='物価指数表(住宅)'!$B$2,D234='物価指数表(住宅)'!$H$2)),INDEX('基率(福島県)'!$B$2:$D$3,2,1),
AND(E234="住宅",OR(D234='物価指数表(住宅)'!$C$2,D234='物価指数表(住宅)'!$I$2)),INDEX('基率(福島県)'!$B$2:$D$3,2,2),
AND(E234="住宅",TRUE),INDEX('基率(福島県)'!$B$2:$D$3,2,3)
)*C234*F234,0),"")</f>
        <v/>
      </c>
      <c r="H234" s="99"/>
      <c r="I234" s="90" t="str">
        <f>IFERROR(
IF(OR(D234="鉄筋③",D234="鉄骨鉄筋④",D234="コンクリートブロック⑤",D234="鉄骨⑥",D234="機械設備(施設構造:耐火)"),
ROUNDDOWN(
C234*H234*_xlfn.IFS(
AND(E234="普通",OR(D234='物価指数表(普通)'!$B$2,D234='物価指数表(普通)'!$H$2)),INDEX('基率(福島県)'!$B$2:$D$3,1,1),
AND(E234="普通",OR(D234='物価指数表(普通)'!$C$2,D234='物価指数表(普通)'!$I$2)),INDEX('基率(福島県)'!$B$2:$D$3,1,2),
AND(E234="普通",TRUE),INDEX('基率(福島県)'!$B$2:$D$3,1,3),
AND(E234="住宅",OR(D234='物価指数表(普通)'!$B$2,D234='物価指数表(普通)'!$H$2)),INDEX('基率(福島県)'!$B$2:$D$3,2,1),
AND(E234="住宅",OR(D234='物価指数表(普通)'!$C$2,D234='物価指数表(普通)'!$I$2)),INDEX('基率(福島県)'!$B$2:$D$3,2,2),
AND(E234="住宅",TRUE),INDEX('基率(福島県)'!$B$2:$D$3,2,3)
)*_xlfn.IFS(
H234=30%,2.4,
H234=40%,2,
H234=50%,1.7,
H234=60%,1.5,
H234=70%,1.35,
H234=80%,1.2),0),""),"")</f>
        <v/>
      </c>
    </row>
    <row r="235" spans="2:9">
      <c r="B235" s="95"/>
      <c r="C235" s="49"/>
      <c r="D235" s="13"/>
      <c r="E235" s="49"/>
      <c r="F235" s="92"/>
      <c r="G235" s="84" t="str">
        <f>IFERROR(ROUNDDOWN(_xlfn.IFS(
AND(E235="普通",OR(D235='物価指数表(普通)'!$B$2,D235='物価指数表(普通)'!$H$2)),INDEX('基率(福島県)'!$B$2:$D$3,1,1),
AND(E235="普通",OR(D235='物価指数表(普通)'!$C$2,D235='物価指数表(普通)'!$I$2)),INDEX('基率(福島県)'!$B$2:$D$3,1,2),
AND(E235="普通",TRUE),INDEX('基率(福島県)'!$B$2:$D$3,1,3),
AND(E235="住宅",OR(D235='物価指数表(住宅)'!$B$2,D235='物価指数表(住宅)'!$H$2)),INDEX('基率(福島県)'!$B$2:$D$3,2,1),
AND(E235="住宅",OR(D235='物価指数表(住宅)'!$C$2,D235='物価指数表(住宅)'!$I$2)),INDEX('基率(福島県)'!$B$2:$D$3,2,2),
AND(E235="住宅",TRUE),INDEX('基率(福島県)'!$B$2:$D$3,2,3)
)*C235*F235,0),"")</f>
        <v/>
      </c>
      <c r="H235" s="99"/>
      <c r="I235" s="90" t="str">
        <f>IFERROR(
IF(OR(D235="鉄筋③",D235="鉄骨鉄筋④",D235="コンクリートブロック⑤",D235="鉄骨⑥",D235="機械設備(施設構造:耐火)"),
ROUNDDOWN(
C235*H235*_xlfn.IFS(
AND(E235="普通",OR(D235='物価指数表(普通)'!$B$2,D235='物価指数表(普通)'!$H$2)),INDEX('基率(福島県)'!$B$2:$D$3,1,1),
AND(E235="普通",OR(D235='物価指数表(普通)'!$C$2,D235='物価指数表(普通)'!$I$2)),INDEX('基率(福島県)'!$B$2:$D$3,1,2),
AND(E235="普通",TRUE),INDEX('基率(福島県)'!$B$2:$D$3,1,3),
AND(E235="住宅",OR(D235='物価指数表(普通)'!$B$2,D235='物価指数表(普通)'!$H$2)),INDEX('基率(福島県)'!$B$2:$D$3,2,1),
AND(E235="住宅",OR(D235='物価指数表(普通)'!$C$2,D235='物価指数表(普通)'!$I$2)),INDEX('基率(福島県)'!$B$2:$D$3,2,2),
AND(E235="住宅",TRUE),INDEX('基率(福島県)'!$B$2:$D$3,2,3)
)*_xlfn.IFS(
H235=30%,2.4,
H235=40%,2,
H235=50%,1.7,
H235=60%,1.5,
H235=70%,1.35,
H235=80%,1.2),0),""),"")</f>
        <v/>
      </c>
    </row>
    <row r="236" spans="2:9">
      <c r="B236" s="95"/>
      <c r="C236" s="49"/>
      <c r="D236" s="13"/>
      <c r="E236" s="49"/>
      <c r="F236" s="92"/>
      <c r="G236" s="84" t="str">
        <f>IFERROR(ROUNDDOWN(_xlfn.IFS(
AND(E236="普通",OR(D236='物価指数表(普通)'!$B$2,D236='物価指数表(普通)'!$H$2)),INDEX('基率(福島県)'!$B$2:$D$3,1,1),
AND(E236="普通",OR(D236='物価指数表(普通)'!$C$2,D236='物価指数表(普通)'!$I$2)),INDEX('基率(福島県)'!$B$2:$D$3,1,2),
AND(E236="普通",TRUE),INDEX('基率(福島県)'!$B$2:$D$3,1,3),
AND(E236="住宅",OR(D236='物価指数表(住宅)'!$B$2,D236='物価指数表(住宅)'!$H$2)),INDEX('基率(福島県)'!$B$2:$D$3,2,1),
AND(E236="住宅",OR(D236='物価指数表(住宅)'!$C$2,D236='物価指数表(住宅)'!$I$2)),INDEX('基率(福島県)'!$B$2:$D$3,2,2),
AND(E236="住宅",TRUE),INDEX('基率(福島県)'!$B$2:$D$3,2,3)
)*C236*F236,0),"")</f>
        <v/>
      </c>
      <c r="H236" s="99"/>
      <c r="I236" s="90" t="str">
        <f>IFERROR(
IF(OR(D236="鉄筋③",D236="鉄骨鉄筋④",D236="コンクリートブロック⑤",D236="鉄骨⑥",D236="機械設備(施設構造:耐火)"),
ROUNDDOWN(
C236*H236*_xlfn.IFS(
AND(E236="普通",OR(D236='物価指数表(普通)'!$B$2,D236='物価指数表(普通)'!$H$2)),INDEX('基率(福島県)'!$B$2:$D$3,1,1),
AND(E236="普通",OR(D236='物価指数表(普通)'!$C$2,D236='物価指数表(普通)'!$I$2)),INDEX('基率(福島県)'!$B$2:$D$3,1,2),
AND(E236="普通",TRUE),INDEX('基率(福島県)'!$B$2:$D$3,1,3),
AND(E236="住宅",OR(D236='物価指数表(普通)'!$B$2,D236='物価指数表(普通)'!$H$2)),INDEX('基率(福島県)'!$B$2:$D$3,2,1),
AND(E236="住宅",OR(D236='物価指数表(普通)'!$C$2,D236='物価指数表(普通)'!$I$2)),INDEX('基率(福島県)'!$B$2:$D$3,2,2),
AND(E236="住宅",TRUE),INDEX('基率(福島県)'!$B$2:$D$3,2,3)
)*_xlfn.IFS(
H236=30%,2.4,
H236=40%,2,
H236=50%,1.7,
H236=60%,1.5,
H236=70%,1.35,
H236=80%,1.2),0),""),"")</f>
        <v/>
      </c>
    </row>
    <row r="237" spans="2:9">
      <c r="B237" s="95"/>
      <c r="C237" s="49"/>
      <c r="D237" s="13"/>
      <c r="E237" s="49"/>
      <c r="F237" s="92"/>
      <c r="G237" s="84" t="str">
        <f>IFERROR(ROUNDDOWN(_xlfn.IFS(
AND(E237="普通",OR(D237='物価指数表(普通)'!$B$2,D237='物価指数表(普通)'!$H$2)),INDEX('基率(福島県)'!$B$2:$D$3,1,1),
AND(E237="普通",OR(D237='物価指数表(普通)'!$C$2,D237='物価指数表(普通)'!$I$2)),INDEX('基率(福島県)'!$B$2:$D$3,1,2),
AND(E237="普通",TRUE),INDEX('基率(福島県)'!$B$2:$D$3,1,3),
AND(E237="住宅",OR(D237='物価指数表(住宅)'!$B$2,D237='物価指数表(住宅)'!$H$2)),INDEX('基率(福島県)'!$B$2:$D$3,2,1),
AND(E237="住宅",OR(D237='物価指数表(住宅)'!$C$2,D237='物価指数表(住宅)'!$I$2)),INDEX('基率(福島県)'!$B$2:$D$3,2,2),
AND(E237="住宅",TRUE),INDEX('基率(福島県)'!$B$2:$D$3,2,3)
)*C237*F237,0),"")</f>
        <v/>
      </c>
      <c r="H237" s="99"/>
      <c r="I237" s="90" t="str">
        <f>IFERROR(
IF(OR(D237="鉄筋③",D237="鉄骨鉄筋④",D237="コンクリートブロック⑤",D237="鉄骨⑥",D237="機械設備(施設構造:耐火)"),
ROUNDDOWN(
C237*H237*_xlfn.IFS(
AND(E237="普通",OR(D237='物価指数表(普通)'!$B$2,D237='物価指数表(普通)'!$H$2)),INDEX('基率(福島県)'!$B$2:$D$3,1,1),
AND(E237="普通",OR(D237='物価指数表(普通)'!$C$2,D237='物価指数表(普通)'!$I$2)),INDEX('基率(福島県)'!$B$2:$D$3,1,2),
AND(E237="普通",TRUE),INDEX('基率(福島県)'!$B$2:$D$3,1,3),
AND(E237="住宅",OR(D237='物価指数表(普通)'!$B$2,D237='物価指数表(普通)'!$H$2)),INDEX('基率(福島県)'!$B$2:$D$3,2,1),
AND(E237="住宅",OR(D237='物価指数表(普通)'!$C$2,D237='物価指数表(普通)'!$I$2)),INDEX('基率(福島県)'!$B$2:$D$3,2,2),
AND(E237="住宅",TRUE),INDEX('基率(福島県)'!$B$2:$D$3,2,3)
)*_xlfn.IFS(
H237=30%,2.4,
H237=40%,2,
H237=50%,1.7,
H237=60%,1.5,
H237=70%,1.35,
H237=80%,1.2),0),""),"")</f>
        <v/>
      </c>
    </row>
    <row r="238" spans="2:9">
      <c r="B238" s="95"/>
      <c r="C238" s="49"/>
      <c r="D238" s="13"/>
      <c r="E238" s="49"/>
      <c r="F238" s="92"/>
      <c r="G238" s="84" t="str">
        <f>IFERROR(ROUNDDOWN(_xlfn.IFS(
AND(E238="普通",OR(D238='物価指数表(普通)'!$B$2,D238='物価指数表(普通)'!$H$2)),INDEX('基率(福島県)'!$B$2:$D$3,1,1),
AND(E238="普通",OR(D238='物価指数表(普通)'!$C$2,D238='物価指数表(普通)'!$I$2)),INDEX('基率(福島県)'!$B$2:$D$3,1,2),
AND(E238="普通",TRUE),INDEX('基率(福島県)'!$B$2:$D$3,1,3),
AND(E238="住宅",OR(D238='物価指数表(住宅)'!$B$2,D238='物価指数表(住宅)'!$H$2)),INDEX('基率(福島県)'!$B$2:$D$3,2,1),
AND(E238="住宅",OR(D238='物価指数表(住宅)'!$C$2,D238='物価指数表(住宅)'!$I$2)),INDEX('基率(福島県)'!$B$2:$D$3,2,2),
AND(E238="住宅",TRUE),INDEX('基率(福島県)'!$B$2:$D$3,2,3)
)*C238*F238,0),"")</f>
        <v/>
      </c>
      <c r="H238" s="99"/>
      <c r="I238" s="90" t="str">
        <f>IFERROR(
IF(OR(D238="鉄筋③",D238="鉄骨鉄筋④",D238="コンクリートブロック⑤",D238="鉄骨⑥",D238="機械設備(施設構造:耐火)"),
ROUNDDOWN(
C238*H238*_xlfn.IFS(
AND(E238="普通",OR(D238='物価指数表(普通)'!$B$2,D238='物価指数表(普通)'!$H$2)),INDEX('基率(福島県)'!$B$2:$D$3,1,1),
AND(E238="普通",OR(D238='物価指数表(普通)'!$C$2,D238='物価指数表(普通)'!$I$2)),INDEX('基率(福島県)'!$B$2:$D$3,1,2),
AND(E238="普通",TRUE),INDEX('基率(福島県)'!$B$2:$D$3,1,3),
AND(E238="住宅",OR(D238='物価指数表(普通)'!$B$2,D238='物価指数表(普通)'!$H$2)),INDEX('基率(福島県)'!$B$2:$D$3,2,1),
AND(E238="住宅",OR(D238='物価指数表(普通)'!$C$2,D238='物価指数表(普通)'!$I$2)),INDEX('基率(福島県)'!$B$2:$D$3,2,2),
AND(E238="住宅",TRUE),INDEX('基率(福島県)'!$B$2:$D$3,2,3)
)*_xlfn.IFS(
H238=30%,2.4,
H238=40%,2,
H238=50%,1.7,
H238=60%,1.5,
H238=70%,1.35,
H238=80%,1.2),0),""),"")</f>
        <v/>
      </c>
    </row>
    <row r="239" spans="2:9">
      <c r="B239" s="95"/>
      <c r="C239" s="49"/>
      <c r="D239" s="13"/>
      <c r="E239" s="49"/>
      <c r="F239" s="92"/>
      <c r="G239" s="84" t="str">
        <f>IFERROR(ROUNDDOWN(_xlfn.IFS(
AND(E239="普通",OR(D239='物価指数表(普通)'!$B$2,D239='物価指数表(普通)'!$H$2)),INDEX('基率(福島県)'!$B$2:$D$3,1,1),
AND(E239="普通",OR(D239='物価指数表(普通)'!$C$2,D239='物価指数表(普通)'!$I$2)),INDEX('基率(福島県)'!$B$2:$D$3,1,2),
AND(E239="普通",TRUE),INDEX('基率(福島県)'!$B$2:$D$3,1,3),
AND(E239="住宅",OR(D239='物価指数表(住宅)'!$B$2,D239='物価指数表(住宅)'!$H$2)),INDEX('基率(福島県)'!$B$2:$D$3,2,1),
AND(E239="住宅",OR(D239='物価指数表(住宅)'!$C$2,D239='物価指数表(住宅)'!$I$2)),INDEX('基率(福島県)'!$B$2:$D$3,2,2),
AND(E239="住宅",TRUE),INDEX('基率(福島県)'!$B$2:$D$3,2,3)
)*C239*F239,0),"")</f>
        <v/>
      </c>
      <c r="H239" s="99"/>
      <c r="I239" s="90" t="str">
        <f>IFERROR(
IF(OR(D239="鉄筋③",D239="鉄骨鉄筋④",D239="コンクリートブロック⑤",D239="鉄骨⑥",D239="機械設備(施設構造:耐火)"),
ROUNDDOWN(
C239*H239*_xlfn.IFS(
AND(E239="普通",OR(D239='物価指数表(普通)'!$B$2,D239='物価指数表(普通)'!$H$2)),INDEX('基率(福島県)'!$B$2:$D$3,1,1),
AND(E239="普通",OR(D239='物価指数表(普通)'!$C$2,D239='物価指数表(普通)'!$I$2)),INDEX('基率(福島県)'!$B$2:$D$3,1,2),
AND(E239="普通",TRUE),INDEX('基率(福島県)'!$B$2:$D$3,1,3),
AND(E239="住宅",OR(D239='物価指数表(普通)'!$B$2,D239='物価指数表(普通)'!$H$2)),INDEX('基率(福島県)'!$B$2:$D$3,2,1),
AND(E239="住宅",OR(D239='物価指数表(普通)'!$C$2,D239='物価指数表(普通)'!$I$2)),INDEX('基率(福島県)'!$B$2:$D$3,2,2),
AND(E239="住宅",TRUE),INDEX('基率(福島県)'!$B$2:$D$3,2,3)
)*_xlfn.IFS(
H239=30%,2.4,
H239=40%,2,
H239=50%,1.7,
H239=60%,1.5,
H239=70%,1.35,
H239=80%,1.2),0),""),"")</f>
        <v/>
      </c>
    </row>
    <row r="240" spans="2:9">
      <c r="B240" s="95"/>
      <c r="C240" s="49"/>
      <c r="D240" s="13"/>
      <c r="E240" s="49"/>
      <c r="F240" s="92"/>
      <c r="G240" s="84" t="str">
        <f>IFERROR(ROUNDDOWN(_xlfn.IFS(
AND(E240="普通",OR(D240='物価指数表(普通)'!$B$2,D240='物価指数表(普通)'!$H$2)),INDEX('基率(福島県)'!$B$2:$D$3,1,1),
AND(E240="普通",OR(D240='物価指数表(普通)'!$C$2,D240='物価指数表(普通)'!$I$2)),INDEX('基率(福島県)'!$B$2:$D$3,1,2),
AND(E240="普通",TRUE),INDEX('基率(福島県)'!$B$2:$D$3,1,3),
AND(E240="住宅",OR(D240='物価指数表(住宅)'!$B$2,D240='物価指数表(住宅)'!$H$2)),INDEX('基率(福島県)'!$B$2:$D$3,2,1),
AND(E240="住宅",OR(D240='物価指数表(住宅)'!$C$2,D240='物価指数表(住宅)'!$I$2)),INDEX('基率(福島県)'!$B$2:$D$3,2,2),
AND(E240="住宅",TRUE),INDEX('基率(福島県)'!$B$2:$D$3,2,3)
)*C240*F240,0),"")</f>
        <v/>
      </c>
      <c r="H240" s="99"/>
      <c r="I240" s="90" t="str">
        <f>IFERROR(
IF(OR(D240="鉄筋③",D240="鉄骨鉄筋④",D240="コンクリートブロック⑤",D240="鉄骨⑥",D240="機械設備(施設構造:耐火)"),
ROUNDDOWN(
C240*H240*_xlfn.IFS(
AND(E240="普通",OR(D240='物価指数表(普通)'!$B$2,D240='物価指数表(普通)'!$H$2)),INDEX('基率(福島県)'!$B$2:$D$3,1,1),
AND(E240="普通",OR(D240='物価指数表(普通)'!$C$2,D240='物価指数表(普通)'!$I$2)),INDEX('基率(福島県)'!$B$2:$D$3,1,2),
AND(E240="普通",TRUE),INDEX('基率(福島県)'!$B$2:$D$3,1,3),
AND(E240="住宅",OR(D240='物価指数表(普通)'!$B$2,D240='物価指数表(普通)'!$H$2)),INDEX('基率(福島県)'!$B$2:$D$3,2,1),
AND(E240="住宅",OR(D240='物価指数表(普通)'!$C$2,D240='物価指数表(普通)'!$I$2)),INDEX('基率(福島県)'!$B$2:$D$3,2,2),
AND(E240="住宅",TRUE),INDEX('基率(福島県)'!$B$2:$D$3,2,3)
)*_xlfn.IFS(
H240=30%,2.4,
H240=40%,2,
H240=50%,1.7,
H240=60%,1.5,
H240=70%,1.35,
H240=80%,1.2),0),""),"")</f>
        <v/>
      </c>
    </row>
    <row r="241" spans="2:9">
      <c r="B241" s="95"/>
      <c r="C241" s="49"/>
      <c r="D241" s="13"/>
      <c r="E241" s="49"/>
      <c r="F241" s="92"/>
      <c r="G241" s="84" t="str">
        <f>IFERROR(ROUNDDOWN(_xlfn.IFS(
AND(E241="普通",OR(D241='物価指数表(普通)'!$B$2,D241='物価指数表(普通)'!$H$2)),INDEX('基率(福島県)'!$B$2:$D$3,1,1),
AND(E241="普通",OR(D241='物価指数表(普通)'!$C$2,D241='物価指数表(普通)'!$I$2)),INDEX('基率(福島県)'!$B$2:$D$3,1,2),
AND(E241="普通",TRUE),INDEX('基率(福島県)'!$B$2:$D$3,1,3),
AND(E241="住宅",OR(D241='物価指数表(住宅)'!$B$2,D241='物価指数表(住宅)'!$H$2)),INDEX('基率(福島県)'!$B$2:$D$3,2,1),
AND(E241="住宅",OR(D241='物価指数表(住宅)'!$C$2,D241='物価指数表(住宅)'!$I$2)),INDEX('基率(福島県)'!$B$2:$D$3,2,2),
AND(E241="住宅",TRUE),INDEX('基率(福島県)'!$B$2:$D$3,2,3)
)*C241*F241,0),"")</f>
        <v/>
      </c>
      <c r="H241" s="99"/>
      <c r="I241" s="90" t="str">
        <f>IFERROR(
IF(OR(D241="鉄筋③",D241="鉄骨鉄筋④",D241="コンクリートブロック⑤",D241="鉄骨⑥",D241="機械設備(施設構造:耐火)"),
ROUNDDOWN(
C241*H241*_xlfn.IFS(
AND(E241="普通",OR(D241='物価指数表(普通)'!$B$2,D241='物価指数表(普通)'!$H$2)),INDEX('基率(福島県)'!$B$2:$D$3,1,1),
AND(E241="普通",OR(D241='物価指数表(普通)'!$C$2,D241='物価指数表(普通)'!$I$2)),INDEX('基率(福島県)'!$B$2:$D$3,1,2),
AND(E241="普通",TRUE),INDEX('基率(福島県)'!$B$2:$D$3,1,3),
AND(E241="住宅",OR(D241='物価指数表(普通)'!$B$2,D241='物価指数表(普通)'!$H$2)),INDEX('基率(福島県)'!$B$2:$D$3,2,1),
AND(E241="住宅",OR(D241='物価指数表(普通)'!$C$2,D241='物価指数表(普通)'!$I$2)),INDEX('基率(福島県)'!$B$2:$D$3,2,2),
AND(E241="住宅",TRUE),INDEX('基率(福島県)'!$B$2:$D$3,2,3)
)*_xlfn.IFS(
H241=30%,2.4,
H241=40%,2,
H241=50%,1.7,
H241=60%,1.5,
H241=70%,1.35,
H241=80%,1.2),0),""),"")</f>
        <v/>
      </c>
    </row>
    <row r="242" spans="2:9">
      <c r="B242" s="95"/>
      <c r="C242" s="49"/>
      <c r="D242" s="13"/>
      <c r="E242" s="49"/>
      <c r="F242" s="92"/>
      <c r="G242" s="84" t="str">
        <f>IFERROR(ROUNDDOWN(_xlfn.IFS(
AND(E242="普通",OR(D242='物価指数表(普通)'!$B$2,D242='物価指数表(普通)'!$H$2)),INDEX('基率(福島県)'!$B$2:$D$3,1,1),
AND(E242="普通",OR(D242='物価指数表(普通)'!$C$2,D242='物価指数表(普通)'!$I$2)),INDEX('基率(福島県)'!$B$2:$D$3,1,2),
AND(E242="普通",TRUE),INDEX('基率(福島県)'!$B$2:$D$3,1,3),
AND(E242="住宅",OR(D242='物価指数表(住宅)'!$B$2,D242='物価指数表(住宅)'!$H$2)),INDEX('基率(福島県)'!$B$2:$D$3,2,1),
AND(E242="住宅",OR(D242='物価指数表(住宅)'!$C$2,D242='物価指数表(住宅)'!$I$2)),INDEX('基率(福島県)'!$B$2:$D$3,2,2),
AND(E242="住宅",TRUE),INDEX('基率(福島県)'!$B$2:$D$3,2,3)
)*C242*F242,0),"")</f>
        <v/>
      </c>
      <c r="H242" s="99"/>
      <c r="I242" s="90" t="str">
        <f>IFERROR(
IF(OR(D242="鉄筋③",D242="鉄骨鉄筋④",D242="コンクリートブロック⑤",D242="鉄骨⑥",D242="機械設備(施設構造:耐火)"),
ROUNDDOWN(
C242*H242*_xlfn.IFS(
AND(E242="普通",OR(D242='物価指数表(普通)'!$B$2,D242='物価指数表(普通)'!$H$2)),INDEX('基率(福島県)'!$B$2:$D$3,1,1),
AND(E242="普通",OR(D242='物価指数表(普通)'!$C$2,D242='物価指数表(普通)'!$I$2)),INDEX('基率(福島県)'!$B$2:$D$3,1,2),
AND(E242="普通",TRUE),INDEX('基率(福島県)'!$B$2:$D$3,1,3),
AND(E242="住宅",OR(D242='物価指数表(普通)'!$B$2,D242='物価指数表(普通)'!$H$2)),INDEX('基率(福島県)'!$B$2:$D$3,2,1),
AND(E242="住宅",OR(D242='物価指数表(普通)'!$C$2,D242='物価指数表(普通)'!$I$2)),INDEX('基率(福島県)'!$B$2:$D$3,2,2),
AND(E242="住宅",TRUE),INDEX('基率(福島県)'!$B$2:$D$3,2,3)
)*_xlfn.IFS(
H242=30%,2.4,
H242=40%,2,
H242=50%,1.7,
H242=60%,1.5,
H242=70%,1.35,
H242=80%,1.2),0),""),"")</f>
        <v/>
      </c>
    </row>
    <row r="243" spans="2:9">
      <c r="B243" s="95"/>
      <c r="C243" s="49"/>
      <c r="D243" s="13"/>
      <c r="E243" s="49"/>
      <c r="F243" s="92"/>
      <c r="G243" s="84" t="str">
        <f>IFERROR(ROUNDDOWN(_xlfn.IFS(
AND(E243="普通",OR(D243='物価指数表(普通)'!$B$2,D243='物価指数表(普通)'!$H$2)),INDEX('基率(福島県)'!$B$2:$D$3,1,1),
AND(E243="普通",OR(D243='物価指数表(普通)'!$C$2,D243='物価指数表(普通)'!$I$2)),INDEX('基率(福島県)'!$B$2:$D$3,1,2),
AND(E243="普通",TRUE),INDEX('基率(福島県)'!$B$2:$D$3,1,3),
AND(E243="住宅",OR(D243='物価指数表(住宅)'!$B$2,D243='物価指数表(住宅)'!$H$2)),INDEX('基率(福島県)'!$B$2:$D$3,2,1),
AND(E243="住宅",OR(D243='物価指数表(住宅)'!$C$2,D243='物価指数表(住宅)'!$I$2)),INDEX('基率(福島県)'!$B$2:$D$3,2,2),
AND(E243="住宅",TRUE),INDEX('基率(福島県)'!$B$2:$D$3,2,3)
)*C243*F243,0),"")</f>
        <v/>
      </c>
      <c r="H243" s="99"/>
      <c r="I243" s="90" t="str">
        <f>IFERROR(
IF(OR(D243="鉄筋③",D243="鉄骨鉄筋④",D243="コンクリートブロック⑤",D243="鉄骨⑥",D243="機械設備(施設構造:耐火)"),
ROUNDDOWN(
C243*H243*_xlfn.IFS(
AND(E243="普通",OR(D243='物価指数表(普通)'!$B$2,D243='物価指数表(普通)'!$H$2)),INDEX('基率(福島県)'!$B$2:$D$3,1,1),
AND(E243="普通",OR(D243='物価指数表(普通)'!$C$2,D243='物価指数表(普通)'!$I$2)),INDEX('基率(福島県)'!$B$2:$D$3,1,2),
AND(E243="普通",TRUE),INDEX('基率(福島県)'!$B$2:$D$3,1,3),
AND(E243="住宅",OR(D243='物価指数表(普通)'!$B$2,D243='物価指数表(普通)'!$H$2)),INDEX('基率(福島県)'!$B$2:$D$3,2,1),
AND(E243="住宅",OR(D243='物価指数表(普通)'!$C$2,D243='物価指数表(普通)'!$I$2)),INDEX('基率(福島県)'!$B$2:$D$3,2,2),
AND(E243="住宅",TRUE),INDEX('基率(福島県)'!$B$2:$D$3,2,3)
)*_xlfn.IFS(
H243=30%,2.4,
H243=40%,2,
H243=50%,1.7,
H243=60%,1.5,
H243=70%,1.35,
H243=80%,1.2),0),""),"")</f>
        <v/>
      </c>
    </row>
    <row r="244" spans="2:9">
      <c r="B244" s="95"/>
      <c r="C244" s="49"/>
      <c r="D244" s="13"/>
      <c r="E244" s="49"/>
      <c r="F244" s="92"/>
      <c r="G244" s="84" t="str">
        <f>IFERROR(ROUNDDOWN(_xlfn.IFS(
AND(E244="普通",OR(D244='物価指数表(普通)'!$B$2,D244='物価指数表(普通)'!$H$2)),INDEX('基率(福島県)'!$B$2:$D$3,1,1),
AND(E244="普通",OR(D244='物価指数表(普通)'!$C$2,D244='物価指数表(普通)'!$I$2)),INDEX('基率(福島県)'!$B$2:$D$3,1,2),
AND(E244="普通",TRUE),INDEX('基率(福島県)'!$B$2:$D$3,1,3),
AND(E244="住宅",OR(D244='物価指数表(住宅)'!$B$2,D244='物価指数表(住宅)'!$H$2)),INDEX('基率(福島県)'!$B$2:$D$3,2,1),
AND(E244="住宅",OR(D244='物価指数表(住宅)'!$C$2,D244='物価指数表(住宅)'!$I$2)),INDEX('基率(福島県)'!$B$2:$D$3,2,2),
AND(E244="住宅",TRUE),INDEX('基率(福島県)'!$B$2:$D$3,2,3)
)*C244*F244,0),"")</f>
        <v/>
      </c>
      <c r="H244" s="99"/>
      <c r="I244" s="90" t="str">
        <f>IFERROR(
IF(OR(D244="鉄筋③",D244="鉄骨鉄筋④",D244="コンクリートブロック⑤",D244="鉄骨⑥",D244="機械設備(施設構造:耐火)"),
ROUNDDOWN(
C244*H244*_xlfn.IFS(
AND(E244="普通",OR(D244='物価指数表(普通)'!$B$2,D244='物価指数表(普通)'!$H$2)),INDEX('基率(福島県)'!$B$2:$D$3,1,1),
AND(E244="普通",OR(D244='物価指数表(普通)'!$C$2,D244='物価指数表(普通)'!$I$2)),INDEX('基率(福島県)'!$B$2:$D$3,1,2),
AND(E244="普通",TRUE),INDEX('基率(福島県)'!$B$2:$D$3,1,3),
AND(E244="住宅",OR(D244='物価指数表(普通)'!$B$2,D244='物価指数表(普通)'!$H$2)),INDEX('基率(福島県)'!$B$2:$D$3,2,1),
AND(E244="住宅",OR(D244='物価指数表(普通)'!$C$2,D244='物価指数表(普通)'!$I$2)),INDEX('基率(福島県)'!$B$2:$D$3,2,2),
AND(E244="住宅",TRUE),INDEX('基率(福島県)'!$B$2:$D$3,2,3)
)*_xlfn.IFS(
H244=30%,2.4,
H244=40%,2,
H244=50%,1.7,
H244=60%,1.5,
H244=70%,1.35,
H244=80%,1.2),0),""),"")</f>
        <v/>
      </c>
    </row>
    <row r="245" spans="2:9">
      <c r="B245" s="95"/>
      <c r="C245" s="49"/>
      <c r="D245" s="13"/>
      <c r="E245" s="49"/>
      <c r="F245" s="92"/>
      <c r="G245" s="84" t="str">
        <f>IFERROR(ROUNDDOWN(_xlfn.IFS(
AND(E245="普通",OR(D245='物価指数表(普通)'!$B$2,D245='物価指数表(普通)'!$H$2)),INDEX('基率(福島県)'!$B$2:$D$3,1,1),
AND(E245="普通",OR(D245='物価指数表(普通)'!$C$2,D245='物価指数表(普通)'!$I$2)),INDEX('基率(福島県)'!$B$2:$D$3,1,2),
AND(E245="普通",TRUE),INDEX('基率(福島県)'!$B$2:$D$3,1,3),
AND(E245="住宅",OR(D245='物価指数表(住宅)'!$B$2,D245='物価指数表(住宅)'!$H$2)),INDEX('基率(福島県)'!$B$2:$D$3,2,1),
AND(E245="住宅",OR(D245='物価指数表(住宅)'!$C$2,D245='物価指数表(住宅)'!$I$2)),INDEX('基率(福島県)'!$B$2:$D$3,2,2),
AND(E245="住宅",TRUE),INDEX('基率(福島県)'!$B$2:$D$3,2,3)
)*C245*F245,0),"")</f>
        <v/>
      </c>
      <c r="H245" s="99"/>
      <c r="I245" s="90" t="str">
        <f>IFERROR(
IF(OR(D245="鉄筋③",D245="鉄骨鉄筋④",D245="コンクリートブロック⑤",D245="鉄骨⑥",D245="機械設備(施設構造:耐火)"),
ROUNDDOWN(
C245*H245*_xlfn.IFS(
AND(E245="普通",OR(D245='物価指数表(普通)'!$B$2,D245='物価指数表(普通)'!$H$2)),INDEX('基率(福島県)'!$B$2:$D$3,1,1),
AND(E245="普通",OR(D245='物価指数表(普通)'!$C$2,D245='物価指数表(普通)'!$I$2)),INDEX('基率(福島県)'!$B$2:$D$3,1,2),
AND(E245="普通",TRUE),INDEX('基率(福島県)'!$B$2:$D$3,1,3),
AND(E245="住宅",OR(D245='物価指数表(普通)'!$B$2,D245='物価指数表(普通)'!$H$2)),INDEX('基率(福島県)'!$B$2:$D$3,2,1),
AND(E245="住宅",OR(D245='物価指数表(普通)'!$C$2,D245='物価指数表(普通)'!$I$2)),INDEX('基率(福島県)'!$B$2:$D$3,2,2),
AND(E245="住宅",TRUE),INDEX('基率(福島県)'!$B$2:$D$3,2,3)
)*_xlfn.IFS(
H245=30%,2.4,
H245=40%,2,
H245=50%,1.7,
H245=60%,1.5,
H245=70%,1.35,
H245=80%,1.2),0),""),"")</f>
        <v/>
      </c>
    </row>
    <row r="246" spans="2:9">
      <c r="B246" s="95"/>
      <c r="C246" s="49"/>
      <c r="D246" s="13"/>
      <c r="E246" s="49"/>
      <c r="F246" s="92"/>
      <c r="G246" s="84" t="str">
        <f>IFERROR(ROUNDDOWN(_xlfn.IFS(
AND(E246="普通",OR(D246='物価指数表(普通)'!$B$2,D246='物価指数表(普通)'!$H$2)),INDEX('基率(福島県)'!$B$2:$D$3,1,1),
AND(E246="普通",OR(D246='物価指数表(普通)'!$C$2,D246='物価指数表(普通)'!$I$2)),INDEX('基率(福島県)'!$B$2:$D$3,1,2),
AND(E246="普通",TRUE),INDEX('基率(福島県)'!$B$2:$D$3,1,3),
AND(E246="住宅",OR(D246='物価指数表(住宅)'!$B$2,D246='物価指数表(住宅)'!$H$2)),INDEX('基率(福島県)'!$B$2:$D$3,2,1),
AND(E246="住宅",OR(D246='物価指数表(住宅)'!$C$2,D246='物価指数表(住宅)'!$I$2)),INDEX('基率(福島県)'!$B$2:$D$3,2,2),
AND(E246="住宅",TRUE),INDEX('基率(福島県)'!$B$2:$D$3,2,3)
)*C246*F246,0),"")</f>
        <v/>
      </c>
      <c r="H246" s="99"/>
      <c r="I246" s="90" t="str">
        <f>IFERROR(
IF(OR(D246="鉄筋③",D246="鉄骨鉄筋④",D246="コンクリートブロック⑤",D246="鉄骨⑥",D246="機械設備(施設構造:耐火)"),
ROUNDDOWN(
C246*H246*_xlfn.IFS(
AND(E246="普通",OR(D246='物価指数表(普通)'!$B$2,D246='物価指数表(普通)'!$H$2)),INDEX('基率(福島県)'!$B$2:$D$3,1,1),
AND(E246="普通",OR(D246='物価指数表(普通)'!$C$2,D246='物価指数表(普通)'!$I$2)),INDEX('基率(福島県)'!$B$2:$D$3,1,2),
AND(E246="普通",TRUE),INDEX('基率(福島県)'!$B$2:$D$3,1,3),
AND(E246="住宅",OR(D246='物価指数表(普通)'!$B$2,D246='物価指数表(普通)'!$H$2)),INDEX('基率(福島県)'!$B$2:$D$3,2,1),
AND(E246="住宅",OR(D246='物価指数表(普通)'!$C$2,D246='物価指数表(普通)'!$I$2)),INDEX('基率(福島県)'!$B$2:$D$3,2,2),
AND(E246="住宅",TRUE),INDEX('基率(福島県)'!$B$2:$D$3,2,3)
)*_xlfn.IFS(
H246=30%,2.4,
H246=40%,2,
H246=50%,1.7,
H246=60%,1.5,
H246=70%,1.35,
H246=80%,1.2),0),""),"")</f>
        <v/>
      </c>
    </row>
    <row r="247" spans="2:9">
      <c r="B247" s="95"/>
      <c r="C247" s="49"/>
      <c r="D247" s="13"/>
      <c r="E247" s="49"/>
      <c r="F247" s="92"/>
      <c r="G247" s="84" t="str">
        <f>IFERROR(ROUNDDOWN(_xlfn.IFS(
AND(E247="普通",OR(D247='物価指数表(普通)'!$B$2,D247='物価指数表(普通)'!$H$2)),INDEX('基率(福島県)'!$B$2:$D$3,1,1),
AND(E247="普通",OR(D247='物価指数表(普通)'!$C$2,D247='物価指数表(普通)'!$I$2)),INDEX('基率(福島県)'!$B$2:$D$3,1,2),
AND(E247="普通",TRUE),INDEX('基率(福島県)'!$B$2:$D$3,1,3),
AND(E247="住宅",OR(D247='物価指数表(住宅)'!$B$2,D247='物価指数表(住宅)'!$H$2)),INDEX('基率(福島県)'!$B$2:$D$3,2,1),
AND(E247="住宅",OR(D247='物価指数表(住宅)'!$C$2,D247='物価指数表(住宅)'!$I$2)),INDEX('基率(福島県)'!$B$2:$D$3,2,2),
AND(E247="住宅",TRUE),INDEX('基率(福島県)'!$B$2:$D$3,2,3)
)*C247*F247,0),"")</f>
        <v/>
      </c>
      <c r="H247" s="99"/>
      <c r="I247" s="90" t="str">
        <f>IFERROR(
IF(OR(D247="鉄筋③",D247="鉄骨鉄筋④",D247="コンクリートブロック⑤",D247="鉄骨⑥",D247="機械設備(施設構造:耐火)"),
ROUNDDOWN(
C247*H247*_xlfn.IFS(
AND(E247="普通",OR(D247='物価指数表(普通)'!$B$2,D247='物価指数表(普通)'!$H$2)),INDEX('基率(福島県)'!$B$2:$D$3,1,1),
AND(E247="普通",OR(D247='物価指数表(普通)'!$C$2,D247='物価指数表(普通)'!$I$2)),INDEX('基率(福島県)'!$B$2:$D$3,1,2),
AND(E247="普通",TRUE),INDEX('基率(福島県)'!$B$2:$D$3,1,3),
AND(E247="住宅",OR(D247='物価指数表(普通)'!$B$2,D247='物価指数表(普通)'!$H$2)),INDEX('基率(福島県)'!$B$2:$D$3,2,1),
AND(E247="住宅",OR(D247='物価指数表(普通)'!$C$2,D247='物価指数表(普通)'!$I$2)),INDEX('基率(福島県)'!$B$2:$D$3,2,2),
AND(E247="住宅",TRUE),INDEX('基率(福島県)'!$B$2:$D$3,2,3)
)*_xlfn.IFS(
H247=30%,2.4,
H247=40%,2,
H247=50%,1.7,
H247=60%,1.5,
H247=70%,1.35,
H247=80%,1.2),0),""),"")</f>
        <v/>
      </c>
    </row>
    <row r="248" spans="2:9">
      <c r="B248" s="95"/>
      <c r="C248" s="49"/>
      <c r="D248" s="13"/>
      <c r="E248" s="49"/>
      <c r="F248" s="92"/>
      <c r="G248" s="84" t="str">
        <f>IFERROR(ROUNDDOWN(_xlfn.IFS(
AND(E248="普通",OR(D248='物価指数表(普通)'!$B$2,D248='物価指数表(普通)'!$H$2)),INDEX('基率(福島県)'!$B$2:$D$3,1,1),
AND(E248="普通",OR(D248='物価指数表(普通)'!$C$2,D248='物価指数表(普通)'!$I$2)),INDEX('基率(福島県)'!$B$2:$D$3,1,2),
AND(E248="普通",TRUE),INDEX('基率(福島県)'!$B$2:$D$3,1,3),
AND(E248="住宅",OR(D248='物価指数表(住宅)'!$B$2,D248='物価指数表(住宅)'!$H$2)),INDEX('基率(福島県)'!$B$2:$D$3,2,1),
AND(E248="住宅",OR(D248='物価指数表(住宅)'!$C$2,D248='物価指数表(住宅)'!$I$2)),INDEX('基率(福島県)'!$B$2:$D$3,2,2),
AND(E248="住宅",TRUE),INDEX('基率(福島県)'!$B$2:$D$3,2,3)
)*C248*F248,0),"")</f>
        <v/>
      </c>
      <c r="H248" s="99"/>
      <c r="I248" s="90" t="str">
        <f>IFERROR(
IF(OR(D248="鉄筋③",D248="鉄骨鉄筋④",D248="コンクリートブロック⑤",D248="鉄骨⑥",D248="機械設備(施設構造:耐火)"),
ROUNDDOWN(
C248*H248*_xlfn.IFS(
AND(E248="普通",OR(D248='物価指数表(普通)'!$B$2,D248='物価指数表(普通)'!$H$2)),INDEX('基率(福島県)'!$B$2:$D$3,1,1),
AND(E248="普通",OR(D248='物価指数表(普通)'!$C$2,D248='物価指数表(普通)'!$I$2)),INDEX('基率(福島県)'!$B$2:$D$3,1,2),
AND(E248="普通",TRUE),INDEX('基率(福島県)'!$B$2:$D$3,1,3),
AND(E248="住宅",OR(D248='物価指数表(普通)'!$B$2,D248='物価指数表(普通)'!$H$2)),INDEX('基率(福島県)'!$B$2:$D$3,2,1),
AND(E248="住宅",OR(D248='物価指数表(普通)'!$C$2,D248='物価指数表(普通)'!$I$2)),INDEX('基率(福島県)'!$B$2:$D$3,2,2),
AND(E248="住宅",TRUE),INDEX('基率(福島県)'!$B$2:$D$3,2,3)
)*_xlfn.IFS(
H248=30%,2.4,
H248=40%,2,
H248=50%,1.7,
H248=60%,1.5,
H248=70%,1.35,
H248=80%,1.2),0),""),"")</f>
        <v/>
      </c>
    </row>
    <row r="249" spans="2:9">
      <c r="B249" s="95"/>
      <c r="C249" s="49"/>
      <c r="D249" s="13"/>
      <c r="E249" s="49"/>
      <c r="F249" s="92"/>
      <c r="G249" s="84" t="str">
        <f>IFERROR(ROUNDDOWN(_xlfn.IFS(
AND(E249="普通",OR(D249='物価指数表(普通)'!$B$2,D249='物価指数表(普通)'!$H$2)),INDEX('基率(福島県)'!$B$2:$D$3,1,1),
AND(E249="普通",OR(D249='物価指数表(普通)'!$C$2,D249='物価指数表(普通)'!$I$2)),INDEX('基率(福島県)'!$B$2:$D$3,1,2),
AND(E249="普通",TRUE),INDEX('基率(福島県)'!$B$2:$D$3,1,3),
AND(E249="住宅",OR(D249='物価指数表(住宅)'!$B$2,D249='物価指数表(住宅)'!$H$2)),INDEX('基率(福島県)'!$B$2:$D$3,2,1),
AND(E249="住宅",OR(D249='物価指数表(住宅)'!$C$2,D249='物価指数表(住宅)'!$I$2)),INDEX('基率(福島県)'!$B$2:$D$3,2,2),
AND(E249="住宅",TRUE),INDEX('基率(福島県)'!$B$2:$D$3,2,3)
)*C249*F249,0),"")</f>
        <v/>
      </c>
      <c r="H249" s="99"/>
      <c r="I249" s="90" t="str">
        <f>IFERROR(
IF(OR(D249="鉄筋③",D249="鉄骨鉄筋④",D249="コンクリートブロック⑤",D249="鉄骨⑥",D249="機械設備(施設構造:耐火)"),
ROUNDDOWN(
C249*H249*_xlfn.IFS(
AND(E249="普通",OR(D249='物価指数表(普通)'!$B$2,D249='物価指数表(普通)'!$H$2)),INDEX('基率(福島県)'!$B$2:$D$3,1,1),
AND(E249="普通",OR(D249='物価指数表(普通)'!$C$2,D249='物価指数表(普通)'!$I$2)),INDEX('基率(福島県)'!$B$2:$D$3,1,2),
AND(E249="普通",TRUE),INDEX('基率(福島県)'!$B$2:$D$3,1,3),
AND(E249="住宅",OR(D249='物価指数表(普通)'!$B$2,D249='物価指数表(普通)'!$H$2)),INDEX('基率(福島県)'!$B$2:$D$3,2,1),
AND(E249="住宅",OR(D249='物価指数表(普通)'!$C$2,D249='物価指数表(普通)'!$I$2)),INDEX('基率(福島県)'!$B$2:$D$3,2,2),
AND(E249="住宅",TRUE),INDEX('基率(福島県)'!$B$2:$D$3,2,3)
)*_xlfn.IFS(
H249=30%,2.4,
H249=40%,2,
H249=50%,1.7,
H249=60%,1.5,
H249=70%,1.35,
H249=80%,1.2),0),""),"")</f>
        <v/>
      </c>
    </row>
    <row r="250" spans="2:9">
      <c r="B250" s="95"/>
      <c r="C250" s="49"/>
      <c r="D250" s="13"/>
      <c r="E250" s="49"/>
      <c r="F250" s="92"/>
      <c r="G250" s="84" t="str">
        <f>IFERROR(ROUNDDOWN(_xlfn.IFS(
AND(E250="普通",OR(D250='物価指数表(普通)'!$B$2,D250='物価指数表(普通)'!$H$2)),INDEX('基率(福島県)'!$B$2:$D$3,1,1),
AND(E250="普通",OR(D250='物価指数表(普通)'!$C$2,D250='物価指数表(普通)'!$I$2)),INDEX('基率(福島県)'!$B$2:$D$3,1,2),
AND(E250="普通",TRUE),INDEX('基率(福島県)'!$B$2:$D$3,1,3),
AND(E250="住宅",OR(D250='物価指数表(住宅)'!$B$2,D250='物価指数表(住宅)'!$H$2)),INDEX('基率(福島県)'!$B$2:$D$3,2,1),
AND(E250="住宅",OR(D250='物価指数表(住宅)'!$C$2,D250='物価指数表(住宅)'!$I$2)),INDEX('基率(福島県)'!$B$2:$D$3,2,2),
AND(E250="住宅",TRUE),INDEX('基率(福島県)'!$B$2:$D$3,2,3)
)*C250*F250,0),"")</f>
        <v/>
      </c>
      <c r="H250" s="99"/>
      <c r="I250" s="90" t="str">
        <f>IFERROR(
IF(OR(D250="鉄筋③",D250="鉄骨鉄筋④",D250="コンクリートブロック⑤",D250="鉄骨⑥",D250="機械設備(施設構造:耐火)"),
ROUNDDOWN(
C250*H250*_xlfn.IFS(
AND(E250="普通",OR(D250='物価指数表(普通)'!$B$2,D250='物価指数表(普通)'!$H$2)),INDEX('基率(福島県)'!$B$2:$D$3,1,1),
AND(E250="普通",OR(D250='物価指数表(普通)'!$C$2,D250='物価指数表(普通)'!$I$2)),INDEX('基率(福島県)'!$B$2:$D$3,1,2),
AND(E250="普通",TRUE),INDEX('基率(福島県)'!$B$2:$D$3,1,3),
AND(E250="住宅",OR(D250='物価指数表(普通)'!$B$2,D250='物価指数表(普通)'!$H$2)),INDEX('基率(福島県)'!$B$2:$D$3,2,1),
AND(E250="住宅",OR(D250='物価指数表(普通)'!$C$2,D250='物価指数表(普通)'!$I$2)),INDEX('基率(福島県)'!$B$2:$D$3,2,2),
AND(E250="住宅",TRUE),INDEX('基率(福島県)'!$B$2:$D$3,2,3)
)*_xlfn.IFS(
H250=30%,2.4,
H250=40%,2,
H250=50%,1.7,
H250=60%,1.5,
H250=70%,1.35,
H250=80%,1.2),0),""),"")</f>
        <v/>
      </c>
    </row>
    <row r="251" spans="2:9">
      <c r="B251" s="95"/>
      <c r="C251" s="49"/>
      <c r="D251" s="13"/>
      <c r="E251" s="49"/>
      <c r="F251" s="92"/>
      <c r="G251" s="84" t="str">
        <f>IFERROR(ROUNDDOWN(_xlfn.IFS(
AND(E251="普通",OR(D251='物価指数表(普通)'!$B$2,D251='物価指数表(普通)'!$H$2)),INDEX('基率(福島県)'!$B$2:$D$3,1,1),
AND(E251="普通",OR(D251='物価指数表(普通)'!$C$2,D251='物価指数表(普通)'!$I$2)),INDEX('基率(福島県)'!$B$2:$D$3,1,2),
AND(E251="普通",TRUE),INDEX('基率(福島県)'!$B$2:$D$3,1,3),
AND(E251="住宅",OR(D251='物価指数表(住宅)'!$B$2,D251='物価指数表(住宅)'!$H$2)),INDEX('基率(福島県)'!$B$2:$D$3,2,1),
AND(E251="住宅",OR(D251='物価指数表(住宅)'!$C$2,D251='物価指数表(住宅)'!$I$2)),INDEX('基率(福島県)'!$B$2:$D$3,2,2),
AND(E251="住宅",TRUE),INDEX('基率(福島県)'!$B$2:$D$3,2,3)
)*C251*F251,0),"")</f>
        <v/>
      </c>
      <c r="H251" s="99"/>
      <c r="I251" s="90" t="str">
        <f>IFERROR(
IF(OR(D251="鉄筋③",D251="鉄骨鉄筋④",D251="コンクリートブロック⑤",D251="鉄骨⑥",D251="機械設備(施設構造:耐火)"),
ROUNDDOWN(
C251*H251*_xlfn.IFS(
AND(E251="普通",OR(D251='物価指数表(普通)'!$B$2,D251='物価指数表(普通)'!$H$2)),INDEX('基率(福島県)'!$B$2:$D$3,1,1),
AND(E251="普通",OR(D251='物価指数表(普通)'!$C$2,D251='物価指数表(普通)'!$I$2)),INDEX('基率(福島県)'!$B$2:$D$3,1,2),
AND(E251="普通",TRUE),INDEX('基率(福島県)'!$B$2:$D$3,1,3),
AND(E251="住宅",OR(D251='物価指数表(普通)'!$B$2,D251='物価指数表(普通)'!$H$2)),INDEX('基率(福島県)'!$B$2:$D$3,2,1),
AND(E251="住宅",OR(D251='物価指数表(普通)'!$C$2,D251='物価指数表(普通)'!$I$2)),INDEX('基率(福島県)'!$B$2:$D$3,2,2),
AND(E251="住宅",TRUE),INDEX('基率(福島県)'!$B$2:$D$3,2,3)
)*_xlfn.IFS(
H251=30%,2.4,
H251=40%,2,
H251=50%,1.7,
H251=60%,1.5,
H251=70%,1.35,
H251=80%,1.2),0),""),"")</f>
        <v/>
      </c>
    </row>
    <row r="252" spans="2:9">
      <c r="B252" s="95"/>
      <c r="C252" s="49"/>
      <c r="D252" s="13"/>
      <c r="E252" s="49"/>
      <c r="F252" s="92"/>
      <c r="G252" s="84" t="str">
        <f>IFERROR(ROUNDDOWN(_xlfn.IFS(
AND(E252="普通",OR(D252='物価指数表(普通)'!$B$2,D252='物価指数表(普通)'!$H$2)),INDEX('基率(福島県)'!$B$2:$D$3,1,1),
AND(E252="普通",OR(D252='物価指数表(普通)'!$C$2,D252='物価指数表(普通)'!$I$2)),INDEX('基率(福島県)'!$B$2:$D$3,1,2),
AND(E252="普通",TRUE),INDEX('基率(福島県)'!$B$2:$D$3,1,3),
AND(E252="住宅",OR(D252='物価指数表(住宅)'!$B$2,D252='物価指数表(住宅)'!$H$2)),INDEX('基率(福島県)'!$B$2:$D$3,2,1),
AND(E252="住宅",OR(D252='物価指数表(住宅)'!$C$2,D252='物価指数表(住宅)'!$I$2)),INDEX('基率(福島県)'!$B$2:$D$3,2,2),
AND(E252="住宅",TRUE),INDEX('基率(福島県)'!$B$2:$D$3,2,3)
)*C252*F252,0),"")</f>
        <v/>
      </c>
      <c r="H252" s="99"/>
      <c r="I252" s="90" t="str">
        <f>IFERROR(
IF(OR(D252="鉄筋③",D252="鉄骨鉄筋④",D252="コンクリートブロック⑤",D252="鉄骨⑥",D252="機械設備(施設構造:耐火)"),
ROUNDDOWN(
C252*H252*_xlfn.IFS(
AND(E252="普通",OR(D252='物価指数表(普通)'!$B$2,D252='物価指数表(普通)'!$H$2)),INDEX('基率(福島県)'!$B$2:$D$3,1,1),
AND(E252="普通",OR(D252='物価指数表(普通)'!$C$2,D252='物価指数表(普通)'!$I$2)),INDEX('基率(福島県)'!$B$2:$D$3,1,2),
AND(E252="普通",TRUE),INDEX('基率(福島県)'!$B$2:$D$3,1,3),
AND(E252="住宅",OR(D252='物価指数表(普通)'!$B$2,D252='物価指数表(普通)'!$H$2)),INDEX('基率(福島県)'!$B$2:$D$3,2,1),
AND(E252="住宅",OR(D252='物価指数表(普通)'!$C$2,D252='物価指数表(普通)'!$I$2)),INDEX('基率(福島県)'!$B$2:$D$3,2,2),
AND(E252="住宅",TRUE),INDEX('基率(福島県)'!$B$2:$D$3,2,3)
)*_xlfn.IFS(
H252=30%,2.4,
H252=40%,2,
H252=50%,1.7,
H252=60%,1.5,
H252=70%,1.35,
H252=80%,1.2),0),""),"")</f>
        <v/>
      </c>
    </row>
    <row r="253" spans="2:9">
      <c r="B253" s="95"/>
      <c r="C253" s="49"/>
      <c r="D253" s="13"/>
      <c r="E253" s="49"/>
      <c r="F253" s="92"/>
      <c r="G253" s="84" t="str">
        <f>IFERROR(ROUNDDOWN(_xlfn.IFS(
AND(E253="普通",OR(D253='物価指数表(普通)'!$B$2,D253='物価指数表(普通)'!$H$2)),INDEX('基率(福島県)'!$B$2:$D$3,1,1),
AND(E253="普通",OR(D253='物価指数表(普通)'!$C$2,D253='物価指数表(普通)'!$I$2)),INDEX('基率(福島県)'!$B$2:$D$3,1,2),
AND(E253="普通",TRUE),INDEX('基率(福島県)'!$B$2:$D$3,1,3),
AND(E253="住宅",OR(D253='物価指数表(住宅)'!$B$2,D253='物価指数表(住宅)'!$H$2)),INDEX('基率(福島県)'!$B$2:$D$3,2,1),
AND(E253="住宅",OR(D253='物価指数表(住宅)'!$C$2,D253='物価指数表(住宅)'!$I$2)),INDEX('基率(福島県)'!$B$2:$D$3,2,2),
AND(E253="住宅",TRUE),INDEX('基率(福島県)'!$B$2:$D$3,2,3)
)*C253*F253,0),"")</f>
        <v/>
      </c>
      <c r="H253" s="99"/>
      <c r="I253" s="90" t="str">
        <f>IFERROR(
IF(OR(D253="鉄筋③",D253="鉄骨鉄筋④",D253="コンクリートブロック⑤",D253="鉄骨⑥",D253="機械設備(施設構造:耐火)"),
ROUNDDOWN(
C253*H253*_xlfn.IFS(
AND(E253="普通",OR(D253='物価指数表(普通)'!$B$2,D253='物価指数表(普通)'!$H$2)),INDEX('基率(福島県)'!$B$2:$D$3,1,1),
AND(E253="普通",OR(D253='物価指数表(普通)'!$C$2,D253='物価指数表(普通)'!$I$2)),INDEX('基率(福島県)'!$B$2:$D$3,1,2),
AND(E253="普通",TRUE),INDEX('基率(福島県)'!$B$2:$D$3,1,3),
AND(E253="住宅",OR(D253='物価指数表(普通)'!$B$2,D253='物価指数表(普通)'!$H$2)),INDEX('基率(福島県)'!$B$2:$D$3,2,1),
AND(E253="住宅",OR(D253='物価指数表(普通)'!$C$2,D253='物価指数表(普通)'!$I$2)),INDEX('基率(福島県)'!$B$2:$D$3,2,2),
AND(E253="住宅",TRUE),INDEX('基率(福島県)'!$B$2:$D$3,2,3)
)*_xlfn.IFS(
H253=30%,2.4,
H253=40%,2,
H253=50%,1.7,
H253=60%,1.5,
H253=70%,1.35,
H253=80%,1.2),0),""),"")</f>
        <v/>
      </c>
    </row>
    <row r="254" spans="2:9">
      <c r="B254" s="95"/>
      <c r="C254" s="49"/>
      <c r="D254" s="13"/>
      <c r="E254" s="49"/>
      <c r="F254" s="92"/>
      <c r="G254" s="84" t="str">
        <f>IFERROR(ROUNDDOWN(_xlfn.IFS(
AND(E254="普通",OR(D254='物価指数表(普通)'!$B$2,D254='物価指数表(普通)'!$H$2)),INDEX('基率(福島県)'!$B$2:$D$3,1,1),
AND(E254="普通",OR(D254='物価指数表(普通)'!$C$2,D254='物価指数表(普通)'!$I$2)),INDEX('基率(福島県)'!$B$2:$D$3,1,2),
AND(E254="普通",TRUE),INDEX('基率(福島県)'!$B$2:$D$3,1,3),
AND(E254="住宅",OR(D254='物価指数表(住宅)'!$B$2,D254='物価指数表(住宅)'!$H$2)),INDEX('基率(福島県)'!$B$2:$D$3,2,1),
AND(E254="住宅",OR(D254='物価指数表(住宅)'!$C$2,D254='物価指数表(住宅)'!$I$2)),INDEX('基率(福島県)'!$B$2:$D$3,2,2),
AND(E254="住宅",TRUE),INDEX('基率(福島県)'!$B$2:$D$3,2,3)
)*C254*F254,0),"")</f>
        <v/>
      </c>
      <c r="H254" s="99"/>
      <c r="I254" s="90" t="str">
        <f>IFERROR(
IF(OR(D254="鉄筋③",D254="鉄骨鉄筋④",D254="コンクリートブロック⑤",D254="鉄骨⑥",D254="機械設備(施設構造:耐火)"),
ROUNDDOWN(
C254*H254*_xlfn.IFS(
AND(E254="普通",OR(D254='物価指数表(普通)'!$B$2,D254='物価指数表(普通)'!$H$2)),INDEX('基率(福島県)'!$B$2:$D$3,1,1),
AND(E254="普通",OR(D254='物価指数表(普通)'!$C$2,D254='物価指数表(普通)'!$I$2)),INDEX('基率(福島県)'!$B$2:$D$3,1,2),
AND(E254="普通",TRUE),INDEX('基率(福島県)'!$B$2:$D$3,1,3),
AND(E254="住宅",OR(D254='物価指数表(普通)'!$B$2,D254='物価指数表(普通)'!$H$2)),INDEX('基率(福島県)'!$B$2:$D$3,2,1),
AND(E254="住宅",OR(D254='物価指数表(普通)'!$C$2,D254='物価指数表(普通)'!$I$2)),INDEX('基率(福島県)'!$B$2:$D$3,2,2),
AND(E254="住宅",TRUE),INDEX('基率(福島県)'!$B$2:$D$3,2,3)
)*_xlfn.IFS(
H254=30%,2.4,
H254=40%,2,
H254=50%,1.7,
H254=60%,1.5,
H254=70%,1.35,
H254=80%,1.2),0),""),"")</f>
        <v/>
      </c>
    </row>
    <row r="255" spans="2:9">
      <c r="B255" s="95"/>
      <c r="C255" s="49"/>
      <c r="D255" s="13"/>
      <c r="E255" s="49"/>
      <c r="F255" s="92"/>
      <c r="G255" s="84" t="str">
        <f>IFERROR(ROUNDDOWN(_xlfn.IFS(
AND(E255="普通",OR(D255='物価指数表(普通)'!$B$2,D255='物価指数表(普通)'!$H$2)),INDEX('基率(福島県)'!$B$2:$D$3,1,1),
AND(E255="普通",OR(D255='物価指数表(普通)'!$C$2,D255='物価指数表(普通)'!$I$2)),INDEX('基率(福島県)'!$B$2:$D$3,1,2),
AND(E255="普通",TRUE),INDEX('基率(福島県)'!$B$2:$D$3,1,3),
AND(E255="住宅",OR(D255='物価指数表(住宅)'!$B$2,D255='物価指数表(住宅)'!$H$2)),INDEX('基率(福島県)'!$B$2:$D$3,2,1),
AND(E255="住宅",OR(D255='物価指数表(住宅)'!$C$2,D255='物価指数表(住宅)'!$I$2)),INDEX('基率(福島県)'!$B$2:$D$3,2,2),
AND(E255="住宅",TRUE),INDEX('基率(福島県)'!$B$2:$D$3,2,3)
)*C255*F255,0),"")</f>
        <v/>
      </c>
      <c r="H255" s="99"/>
      <c r="I255" s="90" t="str">
        <f>IFERROR(
IF(OR(D255="鉄筋③",D255="鉄骨鉄筋④",D255="コンクリートブロック⑤",D255="鉄骨⑥",D255="機械設備(施設構造:耐火)"),
ROUNDDOWN(
C255*H255*_xlfn.IFS(
AND(E255="普通",OR(D255='物価指数表(普通)'!$B$2,D255='物価指数表(普通)'!$H$2)),INDEX('基率(福島県)'!$B$2:$D$3,1,1),
AND(E255="普通",OR(D255='物価指数表(普通)'!$C$2,D255='物価指数表(普通)'!$I$2)),INDEX('基率(福島県)'!$B$2:$D$3,1,2),
AND(E255="普通",TRUE),INDEX('基率(福島県)'!$B$2:$D$3,1,3),
AND(E255="住宅",OR(D255='物価指数表(普通)'!$B$2,D255='物価指数表(普通)'!$H$2)),INDEX('基率(福島県)'!$B$2:$D$3,2,1),
AND(E255="住宅",OR(D255='物価指数表(普通)'!$C$2,D255='物価指数表(普通)'!$I$2)),INDEX('基率(福島県)'!$B$2:$D$3,2,2),
AND(E255="住宅",TRUE),INDEX('基率(福島県)'!$B$2:$D$3,2,3)
)*_xlfn.IFS(
H255=30%,2.4,
H255=40%,2,
H255=50%,1.7,
H255=60%,1.5,
H255=70%,1.35,
H255=80%,1.2),0),""),"")</f>
        <v/>
      </c>
    </row>
    <row r="256" spans="2:9">
      <c r="B256" s="95"/>
      <c r="C256" s="49"/>
      <c r="D256" s="13"/>
      <c r="E256" s="49"/>
      <c r="F256" s="92"/>
      <c r="G256" s="84" t="str">
        <f>IFERROR(ROUNDDOWN(_xlfn.IFS(
AND(E256="普通",OR(D256='物価指数表(普通)'!$B$2,D256='物価指数表(普通)'!$H$2)),INDEX('基率(福島県)'!$B$2:$D$3,1,1),
AND(E256="普通",OR(D256='物価指数表(普通)'!$C$2,D256='物価指数表(普通)'!$I$2)),INDEX('基率(福島県)'!$B$2:$D$3,1,2),
AND(E256="普通",TRUE),INDEX('基率(福島県)'!$B$2:$D$3,1,3),
AND(E256="住宅",OR(D256='物価指数表(住宅)'!$B$2,D256='物価指数表(住宅)'!$H$2)),INDEX('基率(福島県)'!$B$2:$D$3,2,1),
AND(E256="住宅",OR(D256='物価指数表(住宅)'!$C$2,D256='物価指数表(住宅)'!$I$2)),INDEX('基率(福島県)'!$B$2:$D$3,2,2),
AND(E256="住宅",TRUE),INDEX('基率(福島県)'!$B$2:$D$3,2,3)
)*C256*F256,0),"")</f>
        <v/>
      </c>
      <c r="H256" s="99"/>
      <c r="I256" s="90" t="str">
        <f>IFERROR(
IF(OR(D256="鉄筋③",D256="鉄骨鉄筋④",D256="コンクリートブロック⑤",D256="鉄骨⑥",D256="機械設備(施設構造:耐火)"),
ROUNDDOWN(
C256*H256*_xlfn.IFS(
AND(E256="普通",OR(D256='物価指数表(普通)'!$B$2,D256='物価指数表(普通)'!$H$2)),INDEX('基率(福島県)'!$B$2:$D$3,1,1),
AND(E256="普通",OR(D256='物価指数表(普通)'!$C$2,D256='物価指数表(普通)'!$I$2)),INDEX('基率(福島県)'!$B$2:$D$3,1,2),
AND(E256="普通",TRUE),INDEX('基率(福島県)'!$B$2:$D$3,1,3),
AND(E256="住宅",OR(D256='物価指数表(普通)'!$B$2,D256='物価指数表(普通)'!$H$2)),INDEX('基率(福島県)'!$B$2:$D$3,2,1),
AND(E256="住宅",OR(D256='物価指数表(普通)'!$C$2,D256='物価指数表(普通)'!$I$2)),INDEX('基率(福島県)'!$B$2:$D$3,2,2),
AND(E256="住宅",TRUE),INDEX('基率(福島県)'!$B$2:$D$3,2,3)
)*_xlfn.IFS(
H256=30%,2.4,
H256=40%,2,
H256=50%,1.7,
H256=60%,1.5,
H256=70%,1.35,
H256=80%,1.2),0),""),"")</f>
        <v/>
      </c>
    </row>
    <row r="257" spans="2:9">
      <c r="B257" s="95"/>
      <c r="C257" s="49"/>
      <c r="D257" s="13"/>
      <c r="E257" s="49"/>
      <c r="F257" s="92"/>
      <c r="G257" s="84" t="str">
        <f>IFERROR(ROUNDDOWN(_xlfn.IFS(
AND(E257="普通",OR(D257='物価指数表(普通)'!$B$2,D257='物価指数表(普通)'!$H$2)),INDEX('基率(福島県)'!$B$2:$D$3,1,1),
AND(E257="普通",OR(D257='物価指数表(普通)'!$C$2,D257='物価指数表(普通)'!$I$2)),INDEX('基率(福島県)'!$B$2:$D$3,1,2),
AND(E257="普通",TRUE),INDEX('基率(福島県)'!$B$2:$D$3,1,3),
AND(E257="住宅",OR(D257='物価指数表(住宅)'!$B$2,D257='物価指数表(住宅)'!$H$2)),INDEX('基率(福島県)'!$B$2:$D$3,2,1),
AND(E257="住宅",OR(D257='物価指数表(住宅)'!$C$2,D257='物価指数表(住宅)'!$I$2)),INDEX('基率(福島県)'!$B$2:$D$3,2,2),
AND(E257="住宅",TRUE),INDEX('基率(福島県)'!$B$2:$D$3,2,3)
)*C257*F257,0),"")</f>
        <v/>
      </c>
      <c r="H257" s="99"/>
      <c r="I257" s="90" t="str">
        <f>IFERROR(
IF(OR(D257="鉄筋③",D257="鉄骨鉄筋④",D257="コンクリートブロック⑤",D257="鉄骨⑥",D257="機械設備(施設構造:耐火)"),
ROUNDDOWN(
C257*H257*_xlfn.IFS(
AND(E257="普通",OR(D257='物価指数表(普通)'!$B$2,D257='物価指数表(普通)'!$H$2)),INDEX('基率(福島県)'!$B$2:$D$3,1,1),
AND(E257="普通",OR(D257='物価指数表(普通)'!$C$2,D257='物価指数表(普通)'!$I$2)),INDEX('基率(福島県)'!$B$2:$D$3,1,2),
AND(E257="普通",TRUE),INDEX('基率(福島県)'!$B$2:$D$3,1,3),
AND(E257="住宅",OR(D257='物価指数表(普通)'!$B$2,D257='物価指数表(普通)'!$H$2)),INDEX('基率(福島県)'!$B$2:$D$3,2,1),
AND(E257="住宅",OR(D257='物価指数表(普通)'!$C$2,D257='物価指数表(普通)'!$I$2)),INDEX('基率(福島県)'!$B$2:$D$3,2,2),
AND(E257="住宅",TRUE),INDEX('基率(福島県)'!$B$2:$D$3,2,3)
)*_xlfn.IFS(
H257=30%,2.4,
H257=40%,2,
H257=50%,1.7,
H257=60%,1.5,
H257=70%,1.35,
H257=80%,1.2),0),""),"")</f>
        <v/>
      </c>
    </row>
    <row r="258" spans="2:9">
      <c r="B258" s="95"/>
      <c r="C258" s="49"/>
      <c r="D258" s="13"/>
      <c r="E258" s="49"/>
      <c r="F258" s="92"/>
      <c r="G258" s="84" t="str">
        <f>IFERROR(ROUNDDOWN(_xlfn.IFS(
AND(E258="普通",OR(D258='物価指数表(普通)'!$B$2,D258='物価指数表(普通)'!$H$2)),INDEX('基率(福島県)'!$B$2:$D$3,1,1),
AND(E258="普通",OR(D258='物価指数表(普通)'!$C$2,D258='物価指数表(普通)'!$I$2)),INDEX('基率(福島県)'!$B$2:$D$3,1,2),
AND(E258="普通",TRUE),INDEX('基率(福島県)'!$B$2:$D$3,1,3),
AND(E258="住宅",OR(D258='物価指数表(住宅)'!$B$2,D258='物価指数表(住宅)'!$H$2)),INDEX('基率(福島県)'!$B$2:$D$3,2,1),
AND(E258="住宅",OR(D258='物価指数表(住宅)'!$C$2,D258='物価指数表(住宅)'!$I$2)),INDEX('基率(福島県)'!$B$2:$D$3,2,2),
AND(E258="住宅",TRUE),INDEX('基率(福島県)'!$B$2:$D$3,2,3)
)*C258*F258,0),"")</f>
        <v/>
      </c>
      <c r="H258" s="99"/>
      <c r="I258" s="90" t="str">
        <f>IFERROR(
IF(OR(D258="鉄筋③",D258="鉄骨鉄筋④",D258="コンクリートブロック⑤",D258="鉄骨⑥",D258="機械設備(施設構造:耐火)"),
ROUNDDOWN(
C258*H258*_xlfn.IFS(
AND(E258="普通",OR(D258='物価指数表(普通)'!$B$2,D258='物価指数表(普通)'!$H$2)),INDEX('基率(福島県)'!$B$2:$D$3,1,1),
AND(E258="普通",OR(D258='物価指数表(普通)'!$C$2,D258='物価指数表(普通)'!$I$2)),INDEX('基率(福島県)'!$B$2:$D$3,1,2),
AND(E258="普通",TRUE),INDEX('基率(福島県)'!$B$2:$D$3,1,3),
AND(E258="住宅",OR(D258='物価指数表(普通)'!$B$2,D258='物価指数表(普通)'!$H$2)),INDEX('基率(福島県)'!$B$2:$D$3,2,1),
AND(E258="住宅",OR(D258='物価指数表(普通)'!$C$2,D258='物価指数表(普通)'!$I$2)),INDEX('基率(福島県)'!$B$2:$D$3,2,2),
AND(E258="住宅",TRUE),INDEX('基率(福島県)'!$B$2:$D$3,2,3)
)*_xlfn.IFS(
H258=30%,2.4,
H258=40%,2,
H258=50%,1.7,
H258=60%,1.5,
H258=70%,1.35,
H258=80%,1.2),0),""),"")</f>
        <v/>
      </c>
    </row>
    <row r="259" spans="2:9">
      <c r="B259" s="95"/>
      <c r="C259" s="49"/>
      <c r="D259" s="13"/>
      <c r="E259" s="49"/>
      <c r="F259" s="92"/>
      <c r="G259" s="84" t="str">
        <f>IFERROR(ROUNDDOWN(_xlfn.IFS(
AND(E259="普通",OR(D259='物価指数表(普通)'!$B$2,D259='物価指数表(普通)'!$H$2)),INDEX('基率(福島県)'!$B$2:$D$3,1,1),
AND(E259="普通",OR(D259='物価指数表(普通)'!$C$2,D259='物価指数表(普通)'!$I$2)),INDEX('基率(福島県)'!$B$2:$D$3,1,2),
AND(E259="普通",TRUE),INDEX('基率(福島県)'!$B$2:$D$3,1,3),
AND(E259="住宅",OR(D259='物価指数表(住宅)'!$B$2,D259='物価指数表(住宅)'!$H$2)),INDEX('基率(福島県)'!$B$2:$D$3,2,1),
AND(E259="住宅",OR(D259='物価指数表(住宅)'!$C$2,D259='物価指数表(住宅)'!$I$2)),INDEX('基率(福島県)'!$B$2:$D$3,2,2),
AND(E259="住宅",TRUE),INDEX('基率(福島県)'!$B$2:$D$3,2,3)
)*C259*F259,0),"")</f>
        <v/>
      </c>
      <c r="H259" s="99"/>
      <c r="I259" s="90" t="str">
        <f>IFERROR(
IF(OR(D259="鉄筋③",D259="鉄骨鉄筋④",D259="コンクリートブロック⑤",D259="鉄骨⑥",D259="機械設備(施設構造:耐火)"),
ROUNDDOWN(
C259*H259*_xlfn.IFS(
AND(E259="普通",OR(D259='物価指数表(普通)'!$B$2,D259='物価指数表(普通)'!$H$2)),INDEX('基率(福島県)'!$B$2:$D$3,1,1),
AND(E259="普通",OR(D259='物価指数表(普通)'!$C$2,D259='物価指数表(普通)'!$I$2)),INDEX('基率(福島県)'!$B$2:$D$3,1,2),
AND(E259="普通",TRUE),INDEX('基率(福島県)'!$B$2:$D$3,1,3),
AND(E259="住宅",OR(D259='物価指数表(普通)'!$B$2,D259='物価指数表(普通)'!$H$2)),INDEX('基率(福島県)'!$B$2:$D$3,2,1),
AND(E259="住宅",OR(D259='物価指数表(普通)'!$C$2,D259='物価指数表(普通)'!$I$2)),INDEX('基率(福島県)'!$B$2:$D$3,2,2),
AND(E259="住宅",TRUE),INDEX('基率(福島県)'!$B$2:$D$3,2,3)
)*_xlfn.IFS(
H259=30%,2.4,
H259=40%,2,
H259=50%,1.7,
H259=60%,1.5,
H259=70%,1.35,
H259=80%,1.2),0),""),"")</f>
        <v/>
      </c>
    </row>
    <row r="260" spans="2:9">
      <c r="B260" s="95"/>
      <c r="C260" s="49"/>
      <c r="D260" s="13"/>
      <c r="E260" s="49"/>
      <c r="F260" s="92"/>
      <c r="G260" s="84" t="str">
        <f>IFERROR(ROUNDDOWN(_xlfn.IFS(
AND(E260="普通",OR(D260='物価指数表(普通)'!$B$2,D260='物価指数表(普通)'!$H$2)),INDEX('基率(福島県)'!$B$2:$D$3,1,1),
AND(E260="普通",OR(D260='物価指数表(普通)'!$C$2,D260='物価指数表(普通)'!$I$2)),INDEX('基率(福島県)'!$B$2:$D$3,1,2),
AND(E260="普通",TRUE),INDEX('基率(福島県)'!$B$2:$D$3,1,3),
AND(E260="住宅",OR(D260='物価指数表(住宅)'!$B$2,D260='物価指数表(住宅)'!$H$2)),INDEX('基率(福島県)'!$B$2:$D$3,2,1),
AND(E260="住宅",OR(D260='物価指数表(住宅)'!$C$2,D260='物価指数表(住宅)'!$I$2)),INDEX('基率(福島県)'!$B$2:$D$3,2,2),
AND(E260="住宅",TRUE),INDEX('基率(福島県)'!$B$2:$D$3,2,3)
)*C260*F260,0),"")</f>
        <v/>
      </c>
      <c r="H260" s="99"/>
      <c r="I260" s="90" t="str">
        <f>IFERROR(
IF(OR(D260="鉄筋③",D260="鉄骨鉄筋④",D260="コンクリートブロック⑤",D260="鉄骨⑥",D260="機械設備(施設構造:耐火)"),
ROUNDDOWN(
C260*H260*_xlfn.IFS(
AND(E260="普通",OR(D260='物価指数表(普通)'!$B$2,D260='物価指数表(普通)'!$H$2)),INDEX('基率(福島県)'!$B$2:$D$3,1,1),
AND(E260="普通",OR(D260='物価指数表(普通)'!$C$2,D260='物価指数表(普通)'!$I$2)),INDEX('基率(福島県)'!$B$2:$D$3,1,2),
AND(E260="普通",TRUE),INDEX('基率(福島県)'!$B$2:$D$3,1,3),
AND(E260="住宅",OR(D260='物価指数表(普通)'!$B$2,D260='物価指数表(普通)'!$H$2)),INDEX('基率(福島県)'!$B$2:$D$3,2,1),
AND(E260="住宅",OR(D260='物価指数表(普通)'!$C$2,D260='物価指数表(普通)'!$I$2)),INDEX('基率(福島県)'!$B$2:$D$3,2,2),
AND(E260="住宅",TRUE),INDEX('基率(福島県)'!$B$2:$D$3,2,3)
)*_xlfn.IFS(
H260=30%,2.4,
H260=40%,2,
H260=50%,1.7,
H260=60%,1.5,
H260=70%,1.35,
H260=80%,1.2),0),""),"")</f>
        <v/>
      </c>
    </row>
    <row r="261" spans="2:9">
      <c r="B261" s="95"/>
      <c r="C261" s="49"/>
      <c r="D261" s="13"/>
      <c r="E261" s="49"/>
      <c r="F261" s="92"/>
      <c r="G261" s="84" t="str">
        <f>IFERROR(ROUNDDOWN(_xlfn.IFS(
AND(E261="普通",OR(D261='物価指数表(普通)'!$B$2,D261='物価指数表(普通)'!$H$2)),INDEX('基率(福島県)'!$B$2:$D$3,1,1),
AND(E261="普通",OR(D261='物価指数表(普通)'!$C$2,D261='物価指数表(普通)'!$I$2)),INDEX('基率(福島県)'!$B$2:$D$3,1,2),
AND(E261="普通",TRUE),INDEX('基率(福島県)'!$B$2:$D$3,1,3),
AND(E261="住宅",OR(D261='物価指数表(住宅)'!$B$2,D261='物価指数表(住宅)'!$H$2)),INDEX('基率(福島県)'!$B$2:$D$3,2,1),
AND(E261="住宅",OR(D261='物価指数表(住宅)'!$C$2,D261='物価指数表(住宅)'!$I$2)),INDEX('基率(福島県)'!$B$2:$D$3,2,2),
AND(E261="住宅",TRUE),INDEX('基率(福島県)'!$B$2:$D$3,2,3)
)*C261*F261,0),"")</f>
        <v/>
      </c>
      <c r="H261" s="99"/>
      <c r="I261" s="90" t="str">
        <f>IFERROR(
IF(OR(D261="鉄筋③",D261="鉄骨鉄筋④",D261="コンクリートブロック⑤",D261="鉄骨⑥",D261="機械設備(施設構造:耐火)"),
ROUNDDOWN(
C261*H261*_xlfn.IFS(
AND(E261="普通",OR(D261='物価指数表(普通)'!$B$2,D261='物価指数表(普通)'!$H$2)),INDEX('基率(福島県)'!$B$2:$D$3,1,1),
AND(E261="普通",OR(D261='物価指数表(普通)'!$C$2,D261='物価指数表(普通)'!$I$2)),INDEX('基率(福島県)'!$B$2:$D$3,1,2),
AND(E261="普通",TRUE),INDEX('基率(福島県)'!$B$2:$D$3,1,3),
AND(E261="住宅",OR(D261='物価指数表(普通)'!$B$2,D261='物価指数表(普通)'!$H$2)),INDEX('基率(福島県)'!$B$2:$D$3,2,1),
AND(E261="住宅",OR(D261='物価指数表(普通)'!$C$2,D261='物価指数表(普通)'!$I$2)),INDEX('基率(福島県)'!$B$2:$D$3,2,2),
AND(E261="住宅",TRUE),INDEX('基率(福島県)'!$B$2:$D$3,2,3)
)*_xlfn.IFS(
H261=30%,2.4,
H261=40%,2,
H261=50%,1.7,
H261=60%,1.5,
H261=70%,1.35,
H261=80%,1.2),0),""),"")</f>
        <v/>
      </c>
    </row>
    <row r="262" spans="2:9">
      <c r="B262" s="95"/>
      <c r="C262" s="49"/>
      <c r="D262" s="13"/>
      <c r="E262" s="49"/>
      <c r="F262" s="92"/>
      <c r="G262" s="84" t="str">
        <f>IFERROR(ROUNDDOWN(_xlfn.IFS(
AND(E262="普通",OR(D262='物価指数表(普通)'!$B$2,D262='物価指数表(普通)'!$H$2)),INDEX('基率(福島県)'!$B$2:$D$3,1,1),
AND(E262="普通",OR(D262='物価指数表(普通)'!$C$2,D262='物価指数表(普通)'!$I$2)),INDEX('基率(福島県)'!$B$2:$D$3,1,2),
AND(E262="普通",TRUE),INDEX('基率(福島県)'!$B$2:$D$3,1,3),
AND(E262="住宅",OR(D262='物価指数表(住宅)'!$B$2,D262='物価指数表(住宅)'!$H$2)),INDEX('基率(福島県)'!$B$2:$D$3,2,1),
AND(E262="住宅",OR(D262='物価指数表(住宅)'!$C$2,D262='物価指数表(住宅)'!$I$2)),INDEX('基率(福島県)'!$B$2:$D$3,2,2),
AND(E262="住宅",TRUE),INDEX('基率(福島県)'!$B$2:$D$3,2,3)
)*C262*F262,0),"")</f>
        <v/>
      </c>
      <c r="H262" s="99"/>
      <c r="I262" s="90" t="str">
        <f>IFERROR(
IF(OR(D262="鉄筋③",D262="鉄骨鉄筋④",D262="コンクリートブロック⑤",D262="鉄骨⑥",D262="機械設備(施設構造:耐火)"),
ROUNDDOWN(
C262*H262*_xlfn.IFS(
AND(E262="普通",OR(D262='物価指数表(普通)'!$B$2,D262='物価指数表(普通)'!$H$2)),INDEX('基率(福島県)'!$B$2:$D$3,1,1),
AND(E262="普通",OR(D262='物価指数表(普通)'!$C$2,D262='物価指数表(普通)'!$I$2)),INDEX('基率(福島県)'!$B$2:$D$3,1,2),
AND(E262="普通",TRUE),INDEX('基率(福島県)'!$B$2:$D$3,1,3),
AND(E262="住宅",OR(D262='物価指数表(普通)'!$B$2,D262='物価指数表(普通)'!$H$2)),INDEX('基率(福島県)'!$B$2:$D$3,2,1),
AND(E262="住宅",OR(D262='物価指数表(普通)'!$C$2,D262='物価指数表(普通)'!$I$2)),INDEX('基率(福島県)'!$B$2:$D$3,2,2),
AND(E262="住宅",TRUE),INDEX('基率(福島県)'!$B$2:$D$3,2,3)
)*_xlfn.IFS(
H262=30%,2.4,
H262=40%,2,
H262=50%,1.7,
H262=60%,1.5,
H262=70%,1.35,
H262=80%,1.2),0),""),"")</f>
        <v/>
      </c>
    </row>
    <row r="263" spans="2:9">
      <c r="B263" s="95"/>
      <c r="C263" s="49"/>
      <c r="D263" s="13"/>
      <c r="E263" s="49"/>
      <c r="F263" s="92"/>
      <c r="G263" s="84" t="str">
        <f>IFERROR(ROUNDDOWN(_xlfn.IFS(
AND(E263="普通",OR(D263='物価指数表(普通)'!$B$2,D263='物価指数表(普通)'!$H$2)),INDEX('基率(福島県)'!$B$2:$D$3,1,1),
AND(E263="普通",OR(D263='物価指数表(普通)'!$C$2,D263='物価指数表(普通)'!$I$2)),INDEX('基率(福島県)'!$B$2:$D$3,1,2),
AND(E263="普通",TRUE),INDEX('基率(福島県)'!$B$2:$D$3,1,3),
AND(E263="住宅",OR(D263='物価指数表(住宅)'!$B$2,D263='物価指数表(住宅)'!$H$2)),INDEX('基率(福島県)'!$B$2:$D$3,2,1),
AND(E263="住宅",OR(D263='物価指数表(住宅)'!$C$2,D263='物価指数表(住宅)'!$I$2)),INDEX('基率(福島県)'!$B$2:$D$3,2,2),
AND(E263="住宅",TRUE),INDEX('基率(福島県)'!$B$2:$D$3,2,3)
)*C263*F263,0),"")</f>
        <v/>
      </c>
      <c r="H263" s="99"/>
      <c r="I263" s="90" t="str">
        <f>IFERROR(
IF(OR(D263="鉄筋③",D263="鉄骨鉄筋④",D263="コンクリートブロック⑤",D263="鉄骨⑥",D263="機械設備(施設構造:耐火)"),
ROUNDDOWN(
C263*H263*_xlfn.IFS(
AND(E263="普通",OR(D263='物価指数表(普通)'!$B$2,D263='物価指数表(普通)'!$H$2)),INDEX('基率(福島県)'!$B$2:$D$3,1,1),
AND(E263="普通",OR(D263='物価指数表(普通)'!$C$2,D263='物価指数表(普通)'!$I$2)),INDEX('基率(福島県)'!$B$2:$D$3,1,2),
AND(E263="普通",TRUE),INDEX('基率(福島県)'!$B$2:$D$3,1,3),
AND(E263="住宅",OR(D263='物価指数表(普通)'!$B$2,D263='物価指数表(普通)'!$H$2)),INDEX('基率(福島県)'!$B$2:$D$3,2,1),
AND(E263="住宅",OR(D263='物価指数表(普通)'!$C$2,D263='物価指数表(普通)'!$I$2)),INDEX('基率(福島県)'!$B$2:$D$3,2,2),
AND(E263="住宅",TRUE),INDEX('基率(福島県)'!$B$2:$D$3,2,3)
)*_xlfn.IFS(
H263=30%,2.4,
H263=40%,2,
H263=50%,1.7,
H263=60%,1.5,
H263=70%,1.35,
H263=80%,1.2),0),""),"")</f>
        <v/>
      </c>
    </row>
    <row r="264" spans="2:9">
      <c r="B264" s="95"/>
      <c r="C264" s="49"/>
      <c r="D264" s="13"/>
      <c r="E264" s="49"/>
      <c r="F264" s="92"/>
      <c r="G264" s="84" t="str">
        <f>IFERROR(ROUNDDOWN(_xlfn.IFS(
AND(E264="普通",OR(D264='物価指数表(普通)'!$B$2,D264='物価指数表(普通)'!$H$2)),INDEX('基率(福島県)'!$B$2:$D$3,1,1),
AND(E264="普通",OR(D264='物価指数表(普通)'!$C$2,D264='物価指数表(普通)'!$I$2)),INDEX('基率(福島県)'!$B$2:$D$3,1,2),
AND(E264="普通",TRUE),INDEX('基率(福島県)'!$B$2:$D$3,1,3),
AND(E264="住宅",OR(D264='物価指数表(住宅)'!$B$2,D264='物価指数表(住宅)'!$H$2)),INDEX('基率(福島県)'!$B$2:$D$3,2,1),
AND(E264="住宅",OR(D264='物価指数表(住宅)'!$C$2,D264='物価指数表(住宅)'!$I$2)),INDEX('基率(福島県)'!$B$2:$D$3,2,2),
AND(E264="住宅",TRUE),INDEX('基率(福島県)'!$B$2:$D$3,2,3)
)*C264*F264,0),"")</f>
        <v/>
      </c>
      <c r="H264" s="99"/>
      <c r="I264" s="90" t="str">
        <f>IFERROR(
IF(OR(D264="鉄筋③",D264="鉄骨鉄筋④",D264="コンクリートブロック⑤",D264="鉄骨⑥",D264="機械設備(施設構造:耐火)"),
ROUNDDOWN(
C264*H264*_xlfn.IFS(
AND(E264="普通",OR(D264='物価指数表(普通)'!$B$2,D264='物価指数表(普通)'!$H$2)),INDEX('基率(福島県)'!$B$2:$D$3,1,1),
AND(E264="普通",OR(D264='物価指数表(普通)'!$C$2,D264='物価指数表(普通)'!$I$2)),INDEX('基率(福島県)'!$B$2:$D$3,1,2),
AND(E264="普通",TRUE),INDEX('基率(福島県)'!$B$2:$D$3,1,3),
AND(E264="住宅",OR(D264='物価指数表(普通)'!$B$2,D264='物価指数表(普通)'!$H$2)),INDEX('基率(福島県)'!$B$2:$D$3,2,1),
AND(E264="住宅",OR(D264='物価指数表(普通)'!$C$2,D264='物価指数表(普通)'!$I$2)),INDEX('基率(福島県)'!$B$2:$D$3,2,2),
AND(E264="住宅",TRUE),INDEX('基率(福島県)'!$B$2:$D$3,2,3)
)*_xlfn.IFS(
H264=30%,2.4,
H264=40%,2,
H264=50%,1.7,
H264=60%,1.5,
H264=70%,1.35,
H264=80%,1.2),0),""),"")</f>
        <v/>
      </c>
    </row>
    <row r="265" spans="2:9">
      <c r="B265" s="95"/>
      <c r="C265" s="49"/>
      <c r="D265" s="13"/>
      <c r="E265" s="49"/>
      <c r="F265" s="92"/>
      <c r="G265" s="84" t="str">
        <f>IFERROR(ROUNDDOWN(_xlfn.IFS(
AND(E265="普通",OR(D265='物価指数表(普通)'!$B$2,D265='物価指数表(普通)'!$H$2)),INDEX('基率(福島県)'!$B$2:$D$3,1,1),
AND(E265="普通",OR(D265='物価指数表(普通)'!$C$2,D265='物価指数表(普通)'!$I$2)),INDEX('基率(福島県)'!$B$2:$D$3,1,2),
AND(E265="普通",TRUE),INDEX('基率(福島県)'!$B$2:$D$3,1,3),
AND(E265="住宅",OR(D265='物価指数表(住宅)'!$B$2,D265='物価指数表(住宅)'!$H$2)),INDEX('基率(福島県)'!$B$2:$D$3,2,1),
AND(E265="住宅",OR(D265='物価指数表(住宅)'!$C$2,D265='物価指数表(住宅)'!$I$2)),INDEX('基率(福島県)'!$B$2:$D$3,2,2),
AND(E265="住宅",TRUE),INDEX('基率(福島県)'!$B$2:$D$3,2,3)
)*C265*F265,0),"")</f>
        <v/>
      </c>
      <c r="H265" s="99"/>
      <c r="I265" s="90" t="str">
        <f>IFERROR(
IF(OR(D265="鉄筋③",D265="鉄骨鉄筋④",D265="コンクリートブロック⑤",D265="鉄骨⑥",D265="機械設備(施設構造:耐火)"),
ROUNDDOWN(
C265*H265*_xlfn.IFS(
AND(E265="普通",OR(D265='物価指数表(普通)'!$B$2,D265='物価指数表(普通)'!$H$2)),INDEX('基率(福島県)'!$B$2:$D$3,1,1),
AND(E265="普通",OR(D265='物価指数表(普通)'!$C$2,D265='物価指数表(普通)'!$I$2)),INDEX('基率(福島県)'!$B$2:$D$3,1,2),
AND(E265="普通",TRUE),INDEX('基率(福島県)'!$B$2:$D$3,1,3),
AND(E265="住宅",OR(D265='物価指数表(普通)'!$B$2,D265='物価指数表(普通)'!$H$2)),INDEX('基率(福島県)'!$B$2:$D$3,2,1),
AND(E265="住宅",OR(D265='物価指数表(普通)'!$C$2,D265='物価指数表(普通)'!$I$2)),INDEX('基率(福島県)'!$B$2:$D$3,2,2),
AND(E265="住宅",TRUE),INDEX('基率(福島県)'!$B$2:$D$3,2,3)
)*_xlfn.IFS(
H265=30%,2.4,
H265=40%,2,
H265=50%,1.7,
H265=60%,1.5,
H265=70%,1.35,
H265=80%,1.2),0),""),"")</f>
        <v/>
      </c>
    </row>
    <row r="266" spans="2:9">
      <c r="B266" s="95"/>
      <c r="C266" s="49"/>
      <c r="D266" s="13"/>
      <c r="E266" s="49"/>
      <c r="F266" s="92"/>
      <c r="G266" s="84" t="str">
        <f>IFERROR(ROUNDDOWN(_xlfn.IFS(
AND(E266="普通",OR(D266='物価指数表(普通)'!$B$2,D266='物価指数表(普通)'!$H$2)),INDEX('基率(福島県)'!$B$2:$D$3,1,1),
AND(E266="普通",OR(D266='物価指数表(普通)'!$C$2,D266='物価指数表(普通)'!$I$2)),INDEX('基率(福島県)'!$B$2:$D$3,1,2),
AND(E266="普通",TRUE),INDEX('基率(福島県)'!$B$2:$D$3,1,3),
AND(E266="住宅",OR(D266='物価指数表(住宅)'!$B$2,D266='物価指数表(住宅)'!$H$2)),INDEX('基率(福島県)'!$B$2:$D$3,2,1),
AND(E266="住宅",OR(D266='物価指数表(住宅)'!$C$2,D266='物価指数表(住宅)'!$I$2)),INDEX('基率(福島県)'!$B$2:$D$3,2,2),
AND(E266="住宅",TRUE),INDEX('基率(福島県)'!$B$2:$D$3,2,3)
)*C266*F266,0),"")</f>
        <v/>
      </c>
      <c r="H266" s="99"/>
      <c r="I266" s="90" t="str">
        <f>IFERROR(
IF(OR(D266="鉄筋③",D266="鉄骨鉄筋④",D266="コンクリートブロック⑤",D266="鉄骨⑥",D266="機械設備(施設構造:耐火)"),
ROUNDDOWN(
C266*H266*_xlfn.IFS(
AND(E266="普通",OR(D266='物価指数表(普通)'!$B$2,D266='物価指数表(普通)'!$H$2)),INDEX('基率(福島県)'!$B$2:$D$3,1,1),
AND(E266="普通",OR(D266='物価指数表(普通)'!$C$2,D266='物価指数表(普通)'!$I$2)),INDEX('基率(福島県)'!$B$2:$D$3,1,2),
AND(E266="普通",TRUE),INDEX('基率(福島県)'!$B$2:$D$3,1,3),
AND(E266="住宅",OR(D266='物価指数表(普通)'!$B$2,D266='物価指数表(普通)'!$H$2)),INDEX('基率(福島県)'!$B$2:$D$3,2,1),
AND(E266="住宅",OR(D266='物価指数表(普通)'!$C$2,D266='物価指数表(普通)'!$I$2)),INDEX('基率(福島県)'!$B$2:$D$3,2,2),
AND(E266="住宅",TRUE),INDEX('基率(福島県)'!$B$2:$D$3,2,3)
)*_xlfn.IFS(
H266=30%,2.4,
H266=40%,2,
H266=50%,1.7,
H266=60%,1.5,
H266=70%,1.35,
H266=80%,1.2),0),""),"")</f>
        <v/>
      </c>
    </row>
    <row r="267" spans="2:9">
      <c r="B267" s="95"/>
      <c r="C267" s="49"/>
      <c r="D267" s="13"/>
      <c r="E267" s="49"/>
      <c r="F267" s="92"/>
      <c r="G267" s="84" t="str">
        <f>IFERROR(ROUNDDOWN(_xlfn.IFS(
AND(E267="普通",OR(D267='物価指数表(普通)'!$B$2,D267='物価指数表(普通)'!$H$2)),INDEX('基率(福島県)'!$B$2:$D$3,1,1),
AND(E267="普通",OR(D267='物価指数表(普通)'!$C$2,D267='物価指数表(普通)'!$I$2)),INDEX('基率(福島県)'!$B$2:$D$3,1,2),
AND(E267="普通",TRUE),INDEX('基率(福島県)'!$B$2:$D$3,1,3),
AND(E267="住宅",OR(D267='物価指数表(住宅)'!$B$2,D267='物価指数表(住宅)'!$H$2)),INDEX('基率(福島県)'!$B$2:$D$3,2,1),
AND(E267="住宅",OR(D267='物価指数表(住宅)'!$C$2,D267='物価指数表(住宅)'!$I$2)),INDEX('基率(福島県)'!$B$2:$D$3,2,2),
AND(E267="住宅",TRUE),INDEX('基率(福島県)'!$B$2:$D$3,2,3)
)*C267*F267,0),"")</f>
        <v/>
      </c>
      <c r="H267" s="99"/>
      <c r="I267" s="90" t="str">
        <f>IFERROR(
IF(OR(D267="鉄筋③",D267="鉄骨鉄筋④",D267="コンクリートブロック⑤",D267="鉄骨⑥",D267="機械設備(施設構造:耐火)"),
ROUNDDOWN(
C267*H267*_xlfn.IFS(
AND(E267="普通",OR(D267='物価指数表(普通)'!$B$2,D267='物価指数表(普通)'!$H$2)),INDEX('基率(福島県)'!$B$2:$D$3,1,1),
AND(E267="普通",OR(D267='物価指数表(普通)'!$C$2,D267='物価指数表(普通)'!$I$2)),INDEX('基率(福島県)'!$B$2:$D$3,1,2),
AND(E267="普通",TRUE),INDEX('基率(福島県)'!$B$2:$D$3,1,3),
AND(E267="住宅",OR(D267='物価指数表(普通)'!$B$2,D267='物価指数表(普通)'!$H$2)),INDEX('基率(福島県)'!$B$2:$D$3,2,1),
AND(E267="住宅",OR(D267='物価指数表(普通)'!$C$2,D267='物価指数表(普通)'!$I$2)),INDEX('基率(福島県)'!$B$2:$D$3,2,2),
AND(E267="住宅",TRUE),INDEX('基率(福島県)'!$B$2:$D$3,2,3)
)*_xlfn.IFS(
H267=30%,2.4,
H267=40%,2,
H267=50%,1.7,
H267=60%,1.5,
H267=70%,1.35,
H267=80%,1.2),0),""),"")</f>
        <v/>
      </c>
    </row>
    <row r="268" spans="2:9">
      <c r="B268" s="95"/>
      <c r="C268" s="49"/>
      <c r="D268" s="13"/>
      <c r="E268" s="49"/>
      <c r="F268" s="92"/>
      <c r="G268" s="84" t="str">
        <f>IFERROR(ROUNDDOWN(_xlfn.IFS(
AND(E268="普通",OR(D268='物価指数表(普通)'!$B$2,D268='物価指数表(普通)'!$H$2)),INDEX('基率(福島県)'!$B$2:$D$3,1,1),
AND(E268="普通",OR(D268='物価指数表(普通)'!$C$2,D268='物価指数表(普通)'!$I$2)),INDEX('基率(福島県)'!$B$2:$D$3,1,2),
AND(E268="普通",TRUE),INDEX('基率(福島県)'!$B$2:$D$3,1,3),
AND(E268="住宅",OR(D268='物価指数表(住宅)'!$B$2,D268='物価指数表(住宅)'!$H$2)),INDEX('基率(福島県)'!$B$2:$D$3,2,1),
AND(E268="住宅",OR(D268='物価指数表(住宅)'!$C$2,D268='物価指数表(住宅)'!$I$2)),INDEX('基率(福島県)'!$B$2:$D$3,2,2),
AND(E268="住宅",TRUE),INDEX('基率(福島県)'!$B$2:$D$3,2,3)
)*C268*F268,0),"")</f>
        <v/>
      </c>
      <c r="H268" s="99"/>
      <c r="I268" s="90" t="str">
        <f>IFERROR(
IF(OR(D268="鉄筋③",D268="鉄骨鉄筋④",D268="コンクリートブロック⑤",D268="鉄骨⑥",D268="機械設備(施設構造:耐火)"),
ROUNDDOWN(
C268*H268*_xlfn.IFS(
AND(E268="普通",OR(D268='物価指数表(普通)'!$B$2,D268='物価指数表(普通)'!$H$2)),INDEX('基率(福島県)'!$B$2:$D$3,1,1),
AND(E268="普通",OR(D268='物価指数表(普通)'!$C$2,D268='物価指数表(普通)'!$I$2)),INDEX('基率(福島県)'!$B$2:$D$3,1,2),
AND(E268="普通",TRUE),INDEX('基率(福島県)'!$B$2:$D$3,1,3),
AND(E268="住宅",OR(D268='物価指数表(普通)'!$B$2,D268='物価指数表(普通)'!$H$2)),INDEX('基率(福島県)'!$B$2:$D$3,2,1),
AND(E268="住宅",OR(D268='物価指数表(普通)'!$C$2,D268='物価指数表(普通)'!$I$2)),INDEX('基率(福島県)'!$B$2:$D$3,2,2),
AND(E268="住宅",TRUE),INDEX('基率(福島県)'!$B$2:$D$3,2,3)
)*_xlfn.IFS(
H268=30%,2.4,
H268=40%,2,
H268=50%,1.7,
H268=60%,1.5,
H268=70%,1.35,
H268=80%,1.2),0),""),"")</f>
        <v/>
      </c>
    </row>
    <row r="269" spans="2:9">
      <c r="B269" s="95"/>
      <c r="C269" s="49"/>
      <c r="D269" s="13"/>
      <c r="E269" s="49"/>
      <c r="F269" s="92"/>
      <c r="G269" s="84" t="str">
        <f>IFERROR(ROUNDDOWN(_xlfn.IFS(
AND(E269="普通",OR(D269='物価指数表(普通)'!$B$2,D269='物価指数表(普通)'!$H$2)),INDEX('基率(福島県)'!$B$2:$D$3,1,1),
AND(E269="普通",OR(D269='物価指数表(普通)'!$C$2,D269='物価指数表(普通)'!$I$2)),INDEX('基率(福島県)'!$B$2:$D$3,1,2),
AND(E269="普通",TRUE),INDEX('基率(福島県)'!$B$2:$D$3,1,3),
AND(E269="住宅",OR(D269='物価指数表(住宅)'!$B$2,D269='物価指数表(住宅)'!$H$2)),INDEX('基率(福島県)'!$B$2:$D$3,2,1),
AND(E269="住宅",OR(D269='物価指数表(住宅)'!$C$2,D269='物価指数表(住宅)'!$I$2)),INDEX('基率(福島県)'!$B$2:$D$3,2,2),
AND(E269="住宅",TRUE),INDEX('基率(福島県)'!$B$2:$D$3,2,3)
)*C269*F269,0),"")</f>
        <v/>
      </c>
      <c r="H269" s="99"/>
      <c r="I269" s="90" t="str">
        <f>IFERROR(
IF(OR(D269="鉄筋③",D269="鉄骨鉄筋④",D269="コンクリートブロック⑤",D269="鉄骨⑥",D269="機械設備(施設構造:耐火)"),
ROUNDDOWN(
C269*H269*_xlfn.IFS(
AND(E269="普通",OR(D269='物価指数表(普通)'!$B$2,D269='物価指数表(普通)'!$H$2)),INDEX('基率(福島県)'!$B$2:$D$3,1,1),
AND(E269="普通",OR(D269='物価指数表(普通)'!$C$2,D269='物価指数表(普通)'!$I$2)),INDEX('基率(福島県)'!$B$2:$D$3,1,2),
AND(E269="普通",TRUE),INDEX('基率(福島県)'!$B$2:$D$3,1,3),
AND(E269="住宅",OR(D269='物価指数表(普通)'!$B$2,D269='物価指数表(普通)'!$H$2)),INDEX('基率(福島県)'!$B$2:$D$3,2,1),
AND(E269="住宅",OR(D269='物価指数表(普通)'!$C$2,D269='物価指数表(普通)'!$I$2)),INDEX('基率(福島県)'!$B$2:$D$3,2,2),
AND(E269="住宅",TRUE),INDEX('基率(福島県)'!$B$2:$D$3,2,3)
)*_xlfn.IFS(
H269=30%,2.4,
H269=40%,2,
H269=50%,1.7,
H269=60%,1.5,
H269=70%,1.35,
H269=80%,1.2),0),""),"")</f>
        <v/>
      </c>
    </row>
    <row r="270" spans="2:9">
      <c r="B270" s="95"/>
      <c r="C270" s="49"/>
      <c r="D270" s="13"/>
      <c r="E270" s="49"/>
      <c r="F270" s="92"/>
      <c r="G270" s="84" t="str">
        <f>IFERROR(ROUNDDOWN(_xlfn.IFS(
AND(E270="普通",OR(D270='物価指数表(普通)'!$B$2,D270='物価指数表(普通)'!$H$2)),INDEX('基率(福島県)'!$B$2:$D$3,1,1),
AND(E270="普通",OR(D270='物価指数表(普通)'!$C$2,D270='物価指数表(普通)'!$I$2)),INDEX('基率(福島県)'!$B$2:$D$3,1,2),
AND(E270="普通",TRUE),INDEX('基率(福島県)'!$B$2:$D$3,1,3),
AND(E270="住宅",OR(D270='物価指数表(住宅)'!$B$2,D270='物価指数表(住宅)'!$H$2)),INDEX('基率(福島県)'!$B$2:$D$3,2,1),
AND(E270="住宅",OR(D270='物価指数表(住宅)'!$C$2,D270='物価指数表(住宅)'!$I$2)),INDEX('基率(福島県)'!$B$2:$D$3,2,2),
AND(E270="住宅",TRUE),INDEX('基率(福島県)'!$B$2:$D$3,2,3)
)*C270*F270,0),"")</f>
        <v/>
      </c>
      <c r="H270" s="99"/>
      <c r="I270" s="90" t="str">
        <f>IFERROR(
IF(OR(D270="鉄筋③",D270="鉄骨鉄筋④",D270="コンクリートブロック⑤",D270="鉄骨⑥",D270="機械設備(施設構造:耐火)"),
ROUNDDOWN(
C270*H270*_xlfn.IFS(
AND(E270="普通",OR(D270='物価指数表(普通)'!$B$2,D270='物価指数表(普通)'!$H$2)),INDEX('基率(福島県)'!$B$2:$D$3,1,1),
AND(E270="普通",OR(D270='物価指数表(普通)'!$C$2,D270='物価指数表(普通)'!$I$2)),INDEX('基率(福島県)'!$B$2:$D$3,1,2),
AND(E270="普通",TRUE),INDEX('基率(福島県)'!$B$2:$D$3,1,3),
AND(E270="住宅",OR(D270='物価指数表(普通)'!$B$2,D270='物価指数表(普通)'!$H$2)),INDEX('基率(福島県)'!$B$2:$D$3,2,1),
AND(E270="住宅",OR(D270='物価指数表(普通)'!$C$2,D270='物価指数表(普通)'!$I$2)),INDEX('基率(福島県)'!$B$2:$D$3,2,2),
AND(E270="住宅",TRUE),INDEX('基率(福島県)'!$B$2:$D$3,2,3)
)*_xlfn.IFS(
H270=30%,2.4,
H270=40%,2,
H270=50%,1.7,
H270=60%,1.5,
H270=70%,1.35,
H270=80%,1.2),0),""),"")</f>
        <v/>
      </c>
    </row>
    <row r="271" spans="2:9">
      <c r="B271" s="95"/>
      <c r="C271" s="49"/>
      <c r="D271" s="13"/>
      <c r="E271" s="49"/>
      <c r="F271" s="92"/>
      <c r="G271" s="84" t="str">
        <f>IFERROR(ROUNDDOWN(_xlfn.IFS(
AND(E271="普通",OR(D271='物価指数表(普通)'!$B$2,D271='物価指数表(普通)'!$H$2)),INDEX('基率(福島県)'!$B$2:$D$3,1,1),
AND(E271="普通",OR(D271='物価指数表(普通)'!$C$2,D271='物価指数表(普通)'!$I$2)),INDEX('基率(福島県)'!$B$2:$D$3,1,2),
AND(E271="普通",TRUE),INDEX('基率(福島県)'!$B$2:$D$3,1,3),
AND(E271="住宅",OR(D271='物価指数表(住宅)'!$B$2,D271='物価指数表(住宅)'!$H$2)),INDEX('基率(福島県)'!$B$2:$D$3,2,1),
AND(E271="住宅",OR(D271='物価指数表(住宅)'!$C$2,D271='物価指数表(住宅)'!$I$2)),INDEX('基率(福島県)'!$B$2:$D$3,2,2),
AND(E271="住宅",TRUE),INDEX('基率(福島県)'!$B$2:$D$3,2,3)
)*C271*F271,0),"")</f>
        <v/>
      </c>
      <c r="H271" s="99"/>
      <c r="I271" s="90" t="str">
        <f>IFERROR(
IF(OR(D271="鉄筋③",D271="鉄骨鉄筋④",D271="コンクリートブロック⑤",D271="鉄骨⑥",D271="機械設備(施設構造:耐火)"),
ROUNDDOWN(
C271*H271*_xlfn.IFS(
AND(E271="普通",OR(D271='物価指数表(普通)'!$B$2,D271='物価指数表(普通)'!$H$2)),INDEX('基率(福島県)'!$B$2:$D$3,1,1),
AND(E271="普通",OR(D271='物価指数表(普通)'!$C$2,D271='物価指数表(普通)'!$I$2)),INDEX('基率(福島県)'!$B$2:$D$3,1,2),
AND(E271="普通",TRUE),INDEX('基率(福島県)'!$B$2:$D$3,1,3),
AND(E271="住宅",OR(D271='物価指数表(普通)'!$B$2,D271='物価指数表(普通)'!$H$2)),INDEX('基率(福島県)'!$B$2:$D$3,2,1),
AND(E271="住宅",OR(D271='物価指数表(普通)'!$C$2,D271='物価指数表(普通)'!$I$2)),INDEX('基率(福島県)'!$B$2:$D$3,2,2),
AND(E271="住宅",TRUE),INDEX('基率(福島県)'!$B$2:$D$3,2,3)
)*_xlfn.IFS(
H271=30%,2.4,
H271=40%,2,
H271=50%,1.7,
H271=60%,1.5,
H271=70%,1.35,
H271=80%,1.2),0),""),"")</f>
        <v/>
      </c>
    </row>
    <row r="272" spans="2:9">
      <c r="B272" s="95"/>
      <c r="C272" s="49"/>
      <c r="D272" s="13"/>
      <c r="E272" s="49"/>
      <c r="F272" s="92"/>
      <c r="G272" s="84" t="str">
        <f>IFERROR(ROUNDDOWN(_xlfn.IFS(
AND(E272="普通",OR(D272='物価指数表(普通)'!$B$2,D272='物価指数表(普通)'!$H$2)),INDEX('基率(福島県)'!$B$2:$D$3,1,1),
AND(E272="普通",OR(D272='物価指数表(普通)'!$C$2,D272='物価指数表(普通)'!$I$2)),INDEX('基率(福島県)'!$B$2:$D$3,1,2),
AND(E272="普通",TRUE),INDEX('基率(福島県)'!$B$2:$D$3,1,3),
AND(E272="住宅",OR(D272='物価指数表(住宅)'!$B$2,D272='物価指数表(住宅)'!$H$2)),INDEX('基率(福島県)'!$B$2:$D$3,2,1),
AND(E272="住宅",OR(D272='物価指数表(住宅)'!$C$2,D272='物価指数表(住宅)'!$I$2)),INDEX('基率(福島県)'!$B$2:$D$3,2,2),
AND(E272="住宅",TRUE),INDEX('基率(福島県)'!$B$2:$D$3,2,3)
)*C272*F272,0),"")</f>
        <v/>
      </c>
      <c r="H272" s="99"/>
      <c r="I272" s="90" t="str">
        <f>IFERROR(
IF(OR(D272="鉄筋③",D272="鉄骨鉄筋④",D272="コンクリートブロック⑤",D272="鉄骨⑥",D272="機械設備(施設構造:耐火)"),
ROUNDDOWN(
C272*H272*_xlfn.IFS(
AND(E272="普通",OR(D272='物価指数表(普通)'!$B$2,D272='物価指数表(普通)'!$H$2)),INDEX('基率(福島県)'!$B$2:$D$3,1,1),
AND(E272="普通",OR(D272='物価指数表(普通)'!$C$2,D272='物価指数表(普通)'!$I$2)),INDEX('基率(福島県)'!$B$2:$D$3,1,2),
AND(E272="普通",TRUE),INDEX('基率(福島県)'!$B$2:$D$3,1,3),
AND(E272="住宅",OR(D272='物価指数表(普通)'!$B$2,D272='物価指数表(普通)'!$H$2)),INDEX('基率(福島県)'!$B$2:$D$3,2,1),
AND(E272="住宅",OR(D272='物価指数表(普通)'!$C$2,D272='物価指数表(普通)'!$I$2)),INDEX('基率(福島県)'!$B$2:$D$3,2,2),
AND(E272="住宅",TRUE),INDEX('基率(福島県)'!$B$2:$D$3,2,3)
)*_xlfn.IFS(
H272=30%,2.4,
H272=40%,2,
H272=50%,1.7,
H272=60%,1.5,
H272=70%,1.35,
H272=80%,1.2),0),""),"")</f>
        <v/>
      </c>
    </row>
    <row r="273" spans="2:9">
      <c r="B273" s="95"/>
      <c r="C273" s="49"/>
      <c r="D273" s="13"/>
      <c r="E273" s="49"/>
      <c r="F273" s="92"/>
      <c r="G273" s="84" t="str">
        <f>IFERROR(ROUNDDOWN(_xlfn.IFS(
AND(E273="普通",OR(D273='物価指数表(普通)'!$B$2,D273='物価指数表(普通)'!$H$2)),INDEX('基率(福島県)'!$B$2:$D$3,1,1),
AND(E273="普通",OR(D273='物価指数表(普通)'!$C$2,D273='物価指数表(普通)'!$I$2)),INDEX('基率(福島県)'!$B$2:$D$3,1,2),
AND(E273="普通",TRUE),INDEX('基率(福島県)'!$B$2:$D$3,1,3),
AND(E273="住宅",OR(D273='物価指数表(住宅)'!$B$2,D273='物価指数表(住宅)'!$H$2)),INDEX('基率(福島県)'!$B$2:$D$3,2,1),
AND(E273="住宅",OR(D273='物価指数表(住宅)'!$C$2,D273='物価指数表(住宅)'!$I$2)),INDEX('基率(福島県)'!$B$2:$D$3,2,2),
AND(E273="住宅",TRUE),INDEX('基率(福島県)'!$B$2:$D$3,2,3)
)*C273*F273,0),"")</f>
        <v/>
      </c>
      <c r="H273" s="99"/>
      <c r="I273" s="90" t="str">
        <f>IFERROR(
IF(OR(D273="鉄筋③",D273="鉄骨鉄筋④",D273="コンクリートブロック⑤",D273="鉄骨⑥",D273="機械設備(施設構造:耐火)"),
ROUNDDOWN(
C273*H273*_xlfn.IFS(
AND(E273="普通",OR(D273='物価指数表(普通)'!$B$2,D273='物価指数表(普通)'!$H$2)),INDEX('基率(福島県)'!$B$2:$D$3,1,1),
AND(E273="普通",OR(D273='物価指数表(普通)'!$C$2,D273='物価指数表(普通)'!$I$2)),INDEX('基率(福島県)'!$B$2:$D$3,1,2),
AND(E273="普通",TRUE),INDEX('基率(福島県)'!$B$2:$D$3,1,3),
AND(E273="住宅",OR(D273='物価指数表(普通)'!$B$2,D273='物価指数表(普通)'!$H$2)),INDEX('基率(福島県)'!$B$2:$D$3,2,1),
AND(E273="住宅",OR(D273='物価指数表(普通)'!$C$2,D273='物価指数表(普通)'!$I$2)),INDEX('基率(福島県)'!$B$2:$D$3,2,2),
AND(E273="住宅",TRUE),INDEX('基率(福島県)'!$B$2:$D$3,2,3)
)*_xlfn.IFS(
H273=30%,2.4,
H273=40%,2,
H273=50%,1.7,
H273=60%,1.5,
H273=70%,1.35,
H273=80%,1.2),0),""),"")</f>
        <v/>
      </c>
    </row>
    <row r="274" spans="2:9">
      <c r="B274" s="95"/>
      <c r="C274" s="49"/>
      <c r="D274" s="13"/>
      <c r="E274" s="49"/>
      <c r="F274" s="92"/>
      <c r="G274" s="84" t="str">
        <f>IFERROR(ROUNDDOWN(_xlfn.IFS(
AND(E274="普通",OR(D274='物価指数表(普通)'!$B$2,D274='物価指数表(普通)'!$H$2)),INDEX('基率(福島県)'!$B$2:$D$3,1,1),
AND(E274="普通",OR(D274='物価指数表(普通)'!$C$2,D274='物価指数表(普通)'!$I$2)),INDEX('基率(福島県)'!$B$2:$D$3,1,2),
AND(E274="普通",TRUE),INDEX('基率(福島県)'!$B$2:$D$3,1,3),
AND(E274="住宅",OR(D274='物価指数表(住宅)'!$B$2,D274='物価指数表(住宅)'!$H$2)),INDEX('基率(福島県)'!$B$2:$D$3,2,1),
AND(E274="住宅",OR(D274='物価指数表(住宅)'!$C$2,D274='物価指数表(住宅)'!$I$2)),INDEX('基率(福島県)'!$B$2:$D$3,2,2),
AND(E274="住宅",TRUE),INDEX('基率(福島県)'!$B$2:$D$3,2,3)
)*C274*F274,0),"")</f>
        <v/>
      </c>
      <c r="H274" s="99"/>
      <c r="I274" s="90" t="str">
        <f>IFERROR(
IF(OR(D274="鉄筋③",D274="鉄骨鉄筋④",D274="コンクリートブロック⑤",D274="鉄骨⑥",D274="機械設備(施設構造:耐火)"),
ROUNDDOWN(
C274*H274*_xlfn.IFS(
AND(E274="普通",OR(D274='物価指数表(普通)'!$B$2,D274='物価指数表(普通)'!$H$2)),INDEX('基率(福島県)'!$B$2:$D$3,1,1),
AND(E274="普通",OR(D274='物価指数表(普通)'!$C$2,D274='物価指数表(普通)'!$I$2)),INDEX('基率(福島県)'!$B$2:$D$3,1,2),
AND(E274="普通",TRUE),INDEX('基率(福島県)'!$B$2:$D$3,1,3),
AND(E274="住宅",OR(D274='物価指数表(普通)'!$B$2,D274='物価指数表(普通)'!$H$2)),INDEX('基率(福島県)'!$B$2:$D$3,2,1),
AND(E274="住宅",OR(D274='物価指数表(普通)'!$C$2,D274='物価指数表(普通)'!$I$2)),INDEX('基率(福島県)'!$B$2:$D$3,2,2),
AND(E274="住宅",TRUE),INDEX('基率(福島県)'!$B$2:$D$3,2,3)
)*_xlfn.IFS(
H274=30%,2.4,
H274=40%,2,
H274=50%,1.7,
H274=60%,1.5,
H274=70%,1.35,
H274=80%,1.2),0),""),"")</f>
        <v/>
      </c>
    </row>
    <row r="275" spans="2:9">
      <c r="B275" s="95"/>
      <c r="C275" s="49"/>
      <c r="D275" s="13"/>
      <c r="E275" s="49"/>
      <c r="F275" s="92"/>
      <c r="G275" s="84" t="str">
        <f>IFERROR(ROUNDDOWN(_xlfn.IFS(
AND(E275="普通",OR(D275='物価指数表(普通)'!$B$2,D275='物価指数表(普通)'!$H$2)),INDEX('基率(福島県)'!$B$2:$D$3,1,1),
AND(E275="普通",OR(D275='物価指数表(普通)'!$C$2,D275='物価指数表(普通)'!$I$2)),INDEX('基率(福島県)'!$B$2:$D$3,1,2),
AND(E275="普通",TRUE),INDEX('基率(福島県)'!$B$2:$D$3,1,3),
AND(E275="住宅",OR(D275='物価指数表(住宅)'!$B$2,D275='物価指数表(住宅)'!$H$2)),INDEX('基率(福島県)'!$B$2:$D$3,2,1),
AND(E275="住宅",OR(D275='物価指数表(住宅)'!$C$2,D275='物価指数表(住宅)'!$I$2)),INDEX('基率(福島県)'!$B$2:$D$3,2,2),
AND(E275="住宅",TRUE),INDEX('基率(福島県)'!$B$2:$D$3,2,3)
)*C275*F275,0),"")</f>
        <v/>
      </c>
      <c r="H275" s="99"/>
      <c r="I275" s="90" t="str">
        <f>IFERROR(
IF(OR(D275="鉄筋③",D275="鉄骨鉄筋④",D275="コンクリートブロック⑤",D275="鉄骨⑥",D275="機械設備(施設構造:耐火)"),
ROUNDDOWN(
C275*H275*_xlfn.IFS(
AND(E275="普通",OR(D275='物価指数表(普通)'!$B$2,D275='物価指数表(普通)'!$H$2)),INDEX('基率(福島県)'!$B$2:$D$3,1,1),
AND(E275="普通",OR(D275='物価指数表(普通)'!$C$2,D275='物価指数表(普通)'!$I$2)),INDEX('基率(福島県)'!$B$2:$D$3,1,2),
AND(E275="普通",TRUE),INDEX('基率(福島県)'!$B$2:$D$3,1,3),
AND(E275="住宅",OR(D275='物価指数表(普通)'!$B$2,D275='物価指数表(普通)'!$H$2)),INDEX('基率(福島県)'!$B$2:$D$3,2,1),
AND(E275="住宅",OR(D275='物価指数表(普通)'!$C$2,D275='物価指数表(普通)'!$I$2)),INDEX('基率(福島県)'!$B$2:$D$3,2,2),
AND(E275="住宅",TRUE),INDEX('基率(福島県)'!$B$2:$D$3,2,3)
)*_xlfn.IFS(
H275=30%,2.4,
H275=40%,2,
H275=50%,1.7,
H275=60%,1.5,
H275=70%,1.35,
H275=80%,1.2),0),""),"")</f>
        <v/>
      </c>
    </row>
    <row r="276" spans="2:9">
      <c r="B276" s="95"/>
      <c r="C276" s="49"/>
      <c r="D276" s="13"/>
      <c r="E276" s="49"/>
      <c r="F276" s="92"/>
      <c r="G276" s="84" t="str">
        <f>IFERROR(ROUNDDOWN(_xlfn.IFS(
AND(E276="普通",OR(D276='物価指数表(普通)'!$B$2,D276='物価指数表(普通)'!$H$2)),INDEX('基率(福島県)'!$B$2:$D$3,1,1),
AND(E276="普通",OR(D276='物価指数表(普通)'!$C$2,D276='物価指数表(普通)'!$I$2)),INDEX('基率(福島県)'!$B$2:$D$3,1,2),
AND(E276="普通",TRUE),INDEX('基率(福島県)'!$B$2:$D$3,1,3),
AND(E276="住宅",OR(D276='物価指数表(住宅)'!$B$2,D276='物価指数表(住宅)'!$H$2)),INDEX('基率(福島県)'!$B$2:$D$3,2,1),
AND(E276="住宅",OR(D276='物価指数表(住宅)'!$C$2,D276='物価指数表(住宅)'!$I$2)),INDEX('基率(福島県)'!$B$2:$D$3,2,2),
AND(E276="住宅",TRUE),INDEX('基率(福島県)'!$B$2:$D$3,2,3)
)*C276*F276,0),"")</f>
        <v/>
      </c>
      <c r="H276" s="99"/>
      <c r="I276" s="90" t="str">
        <f>IFERROR(
IF(OR(D276="鉄筋③",D276="鉄骨鉄筋④",D276="コンクリートブロック⑤",D276="鉄骨⑥",D276="機械設備(施設構造:耐火)"),
ROUNDDOWN(
C276*H276*_xlfn.IFS(
AND(E276="普通",OR(D276='物価指数表(普通)'!$B$2,D276='物価指数表(普通)'!$H$2)),INDEX('基率(福島県)'!$B$2:$D$3,1,1),
AND(E276="普通",OR(D276='物価指数表(普通)'!$C$2,D276='物価指数表(普通)'!$I$2)),INDEX('基率(福島県)'!$B$2:$D$3,1,2),
AND(E276="普通",TRUE),INDEX('基率(福島県)'!$B$2:$D$3,1,3),
AND(E276="住宅",OR(D276='物価指数表(普通)'!$B$2,D276='物価指数表(普通)'!$H$2)),INDEX('基率(福島県)'!$B$2:$D$3,2,1),
AND(E276="住宅",OR(D276='物価指数表(普通)'!$C$2,D276='物価指数表(普通)'!$I$2)),INDEX('基率(福島県)'!$B$2:$D$3,2,2),
AND(E276="住宅",TRUE),INDEX('基率(福島県)'!$B$2:$D$3,2,3)
)*_xlfn.IFS(
H276=30%,2.4,
H276=40%,2,
H276=50%,1.7,
H276=60%,1.5,
H276=70%,1.35,
H276=80%,1.2),0),""),"")</f>
        <v/>
      </c>
    </row>
    <row r="277" spans="2:9">
      <c r="B277" s="95"/>
      <c r="C277" s="49"/>
      <c r="D277" s="13"/>
      <c r="E277" s="49"/>
      <c r="F277" s="92"/>
      <c r="G277" s="84" t="str">
        <f>IFERROR(ROUNDDOWN(_xlfn.IFS(
AND(E277="普通",OR(D277='物価指数表(普通)'!$B$2,D277='物価指数表(普通)'!$H$2)),INDEX('基率(福島県)'!$B$2:$D$3,1,1),
AND(E277="普通",OR(D277='物価指数表(普通)'!$C$2,D277='物価指数表(普通)'!$I$2)),INDEX('基率(福島県)'!$B$2:$D$3,1,2),
AND(E277="普通",TRUE),INDEX('基率(福島県)'!$B$2:$D$3,1,3),
AND(E277="住宅",OR(D277='物価指数表(住宅)'!$B$2,D277='物価指数表(住宅)'!$H$2)),INDEX('基率(福島県)'!$B$2:$D$3,2,1),
AND(E277="住宅",OR(D277='物価指数表(住宅)'!$C$2,D277='物価指数表(住宅)'!$I$2)),INDEX('基率(福島県)'!$B$2:$D$3,2,2),
AND(E277="住宅",TRUE),INDEX('基率(福島県)'!$B$2:$D$3,2,3)
)*C277*F277,0),"")</f>
        <v/>
      </c>
      <c r="H277" s="99"/>
      <c r="I277" s="90" t="str">
        <f>IFERROR(
IF(OR(D277="鉄筋③",D277="鉄骨鉄筋④",D277="コンクリートブロック⑤",D277="鉄骨⑥",D277="機械設備(施設構造:耐火)"),
ROUNDDOWN(
C277*H277*_xlfn.IFS(
AND(E277="普通",OR(D277='物価指数表(普通)'!$B$2,D277='物価指数表(普通)'!$H$2)),INDEX('基率(福島県)'!$B$2:$D$3,1,1),
AND(E277="普通",OR(D277='物価指数表(普通)'!$C$2,D277='物価指数表(普通)'!$I$2)),INDEX('基率(福島県)'!$B$2:$D$3,1,2),
AND(E277="普通",TRUE),INDEX('基率(福島県)'!$B$2:$D$3,1,3),
AND(E277="住宅",OR(D277='物価指数表(普通)'!$B$2,D277='物価指数表(普通)'!$H$2)),INDEX('基率(福島県)'!$B$2:$D$3,2,1),
AND(E277="住宅",OR(D277='物価指数表(普通)'!$C$2,D277='物価指数表(普通)'!$I$2)),INDEX('基率(福島県)'!$B$2:$D$3,2,2),
AND(E277="住宅",TRUE),INDEX('基率(福島県)'!$B$2:$D$3,2,3)
)*_xlfn.IFS(
H277=30%,2.4,
H277=40%,2,
H277=50%,1.7,
H277=60%,1.5,
H277=70%,1.35,
H277=80%,1.2),0),""),"")</f>
        <v/>
      </c>
    </row>
    <row r="278" spans="2:9">
      <c r="B278" s="95"/>
      <c r="C278" s="49"/>
      <c r="D278" s="13"/>
      <c r="E278" s="49"/>
      <c r="F278" s="92"/>
      <c r="G278" s="84" t="str">
        <f>IFERROR(ROUNDDOWN(_xlfn.IFS(
AND(E278="普通",OR(D278='物価指数表(普通)'!$B$2,D278='物価指数表(普通)'!$H$2)),INDEX('基率(福島県)'!$B$2:$D$3,1,1),
AND(E278="普通",OR(D278='物価指数表(普通)'!$C$2,D278='物価指数表(普通)'!$I$2)),INDEX('基率(福島県)'!$B$2:$D$3,1,2),
AND(E278="普通",TRUE),INDEX('基率(福島県)'!$B$2:$D$3,1,3),
AND(E278="住宅",OR(D278='物価指数表(住宅)'!$B$2,D278='物価指数表(住宅)'!$H$2)),INDEX('基率(福島県)'!$B$2:$D$3,2,1),
AND(E278="住宅",OR(D278='物価指数表(住宅)'!$C$2,D278='物価指数表(住宅)'!$I$2)),INDEX('基率(福島県)'!$B$2:$D$3,2,2),
AND(E278="住宅",TRUE),INDEX('基率(福島県)'!$B$2:$D$3,2,3)
)*C278*F278,0),"")</f>
        <v/>
      </c>
      <c r="H278" s="99"/>
      <c r="I278" s="90" t="str">
        <f>IFERROR(
IF(OR(D278="鉄筋③",D278="鉄骨鉄筋④",D278="コンクリートブロック⑤",D278="鉄骨⑥",D278="機械設備(施設構造:耐火)"),
ROUNDDOWN(
C278*H278*_xlfn.IFS(
AND(E278="普通",OR(D278='物価指数表(普通)'!$B$2,D278='物価指数表(普通)'!$H$2)),INDEX('基率(福島県)'!$B$2:$D$3,1,1),
AND(E278="普通",OR(D278='物価指数表(普通)'!$C$2,D278='物価指数表(普通)'!$I$2)),INDEX('基率(福島県)'!$B$2:$D$3,1,2),
AND(E278="普通",TRUE),INDEX('基率(福島県)'!$B$2:$D$3,1,3),
AND(E278="住宅",OR(D278='物価指数表(普通)'!$B$2,D278='物価指数表(普通)'!$H$2)),INDEX('基率(福島県)'!$B$2:$D$3,2,1),
AND(E278="住宅",OR(D278='物価指数表(普通)'!$C$2,D278='物価指数表(普通)'!$I$2)),INDEX('基率(福島県)'!$B$2:$D$3,2,2),
AND(E278="住宅",TRUE),INDEX('基率(福島県)'!$B$2:$D$3,2,3)
)*_xlfn.IFS(
H278=30%,2.4,
H278=40%,2,
H278=50%,1.7,
H278=60%,1.5,
H278=70%,1.35,
H278=80%,1.2),0),""),"")</f>
        <v/>
      </c>
    </row>
    <row r="279" spans="2:9">
      <c r="B279" s="95"/>
      <c r="C279" s="49"/>
      <c r="D279" s="13"/>
      <c r="E279" s="49"/>
      <c r="F279" s="92"/>
      <c r="G279" s="84" t="str">
        <f>IFERROR(ROUNDDOWN(_xlfn.IFS(
AND(E279="普通",OR(D279='物価指数表(普通)'!$B$2,D279='物価指数表(普通)'!$H$2)),INDEX('基率(福島県)'!$B$2:$D$3,1,1),
AND(E279="普通",OR(D279='物価指数表(普通)'!$C$2,D279='物価指数表(普通)'!$I$2)),INDEX('基率(福島県)'!$B$2:$D$3,1,2),
AND(E279="普通",TRUE),INDEX('基率(福島県)'!$B$2:$D$3,1,3),
AND(E279="住宅",OR(D279='物価指数表(住宅)'!$B$2,D279='物価指数表(住宅)'!$H$2)),INDEX('基率(福島県)'!$B$2:$D$3,2,1),
AND(E279="住宅",OR(D279='物価指数表(住宅)'!$C$2,D279='物価指数表(住宅)'!$I$2)),INDEX('基率(福島県)'!$B$2:$D$3,2,2),
AND(E279="住宅",TRUE),INDEX('基率(福島県)'!$B$2:$D$3,2,3)
)*C279*F279,0),"")</f>
        <v/>
      </c>
      <c r="H279" s="99"/>
      <c r="I279" s="90" t="str">
        <f>IFERROR(
IF(OR(D279="鉄筋③",D279="鉄骨鉄筋④",D279="コンクリートブロック⑤",D279="鉄骨⑥",D279="機械設備(施設構造:耐火)"),
ROUNDDOWN(
C279*H279*_xlfn.IFS(
AND(E279="普通",OR(D279='物価指数表(普通)'!$B$2,D279='物価指数表(普通)'!$H$2)),INDEX('基率(福島県)'!$B$2:$D$3,1,1),
AND(E279="普通",OR(D279='物価指数表(普通)'!$C$2,D279='物価指数表(普通)'!$I$2)),INDEX('基率(福島県)'!$B$2:$D$3,1,2),
AND(E279="普通",TRUE),INDEX('基率(福島県)'!$B$2:$D$3,1,3),
AND(E279="住宅",OR(D279='物価指数表(普通)'!$B$2,D279='物価指数表(普通)'!$H$2)),INDEX('基率(福島県)'!$B$2:$D$3,2,1),
AND(E279="住宅",OR(D279='物価指数表(普通)'!$C$2,D279='物価指数表(普通)'!$I$2)),INDEX('基率(福島県)'!$B$2:$D$3,2,2),
AND(E279="住宅",TRUE),INDEX('基率(福島県)'!$B$2:$D$3,2,3)
)*_xlfn.IFS(
H279=30%,2.4,
H279=40%,2,
H279=50%,1.7,
H279=60%,1.5,
H279=70%,1.35,
H279=80%,1.2),0),""),"")</f>
        <v/>
      </c>
    </row>
    <row r="280" spans="2:9">
      <c r="B280" s="95"/>
      <c r="C280" s="49"/>
      <c r="D280" s="13"/>
      <c r="E280" s="49"/>
      <c r="F280" s="92"/>
      <c r="G280" s="84" t="str">
        <f>IFERROR(ROUNDDOWN(_xlfn.IFS(
AND(E280="普通",OR(D280='物価指数表(普通)'!$B$2,D280='物価指数表(普通)'!$H$2)),INDEX('基率(福島県)'!$B$2:$D$3,1,1),
AND(E280="普通",OR(D280='物価指数表(普通)'!$C$2,D280='物価指数表(普通)'!$I$2)),INDEX('基率(福島県)'!$B$2:$D$3,1,2),
AND(E280="普通",TRUE),INDEX('基率(福島県)'!$B$2:$D$3,1,3),
AND(E280="住宅",OR(D280='物価指数表(住宅)'!$B$2,D280='物価指数表(住宅)'!$H$2)),INDEX('基率(福島県)'!$B$2:$D$3,2,1),
AND(E280="住宅",OR(D280='物価指数表(住宅)'!$C$2,D280='物価指数表(住宅)'!$I$2)),INDEX('基率(福島県)'!$B$2:$D$3,2,2),
AND(E280="住宅",TRUE),INDEX('基率(福島県)'!$B$2:$D$3,2,3)
)*C280*F280,0),"")</f>
        <v/>
      </c>
      <c r="H280" s="99"/>
      <c r="I280" s="90" t="str">
        <f>IFERROR(
IF(OR(D280="鉄筋③",D280="鉄骨鉄筋④",D280="コンクリートブロック⑤",D280="鉄骨⑥",D280="機械設備(施設構造:耐火)"),
ROUNDDOWN(
C280*H280*_xlfn.IFS(
AND(E280="普通",OR(D280='物価指数表(普通)'!$B$2,D280='物価指数表(普通)'!$H$2)),INDEX('基率(福島県)'!$B$2:$D$3,1,1),
AND(E280="普通",OR(D280='物価指数表(普通)'!$C$2,D280='物価指数表(普通)'!$I$2)),INDEX('基率(福島県)'!$B$2:$D$3,1,2),
AND(E280="普通",TRUE),INDEX('基率(福島県)'!$B$2:$D$3,1,3),
AND(E280="住宅",OR(D280='物価指数表(普通)'!$B$2,D280='物価指数表(普通)'!$H$2)),INDEX('基率(福島県)'!$B$2:$D$3,2,1),
AND(E280="住宅",OR(D280='物価指数表(普通)'!$C$2,D280='物価指数表(普通)'!$I$2)),INDEX('基率(福島県)'!$B$2:$D$3,2,2),
AND(E280="住宅",TRUE),INDEX('基率(福島県)'!$B$2:$D$3,2,3)
)*_xlfn.IFS(
H280=30%,2.4,
H280=40%,2,
H280=50%,1.7,
H280=60%,1.5,
H280=70%,1.35,
H280=80%,1.2),0),""),"")</f>
        <v/>
      </c>
    </row>
    <row r="281" spans="2:9">
      <c r="B281" s="95"/>
      <c r="C281" s="49"/>
      <c r="D281" s="13"/>
      <c r="E281" s="49"/>
      <c r="F281" s="92"/>
      <c r="G281" s="84" t="str">
        <f>IFERROR(ROUNDDOWN(_xlfn.IFS(
AND(E281="普通",OR(D281='物価指数表(普通)'!$B$2,D281='物価指数表(普通)'!$H$2)),INDEX('基率(福島県)'!$B$2:$D$3,1,1),
AND(E281="普通",OR(D281='物価指数表(普通)'!$C$2,D281='物価指数表(普通)'!$I$2)),INDEX('基率(福島県)'!$B$2:$D$3,1,2),
AND(E281="普通",TRUE),INDEX('基率(福島県)'!$B$2:$D$3,1,3),
AND(E281="住宅",OR(D281='物価指数表(住宅)'!$B$2,D281='物価指数表(住宅)'!$H$2)),INDEX('基率(福島県)'!$B$2:$D$3,2,1),
AND(E281="住宅",OR(D281='物価指数表(住宅)'!$C$2,D281='物価指数表(住宅)'!$I$2)),INDEX('基率(福島県)'!$B$2:$D$3,2,2),
AND(E281="住宅",TRUE),INDEX('基率(福島県)'!$B$2:$D$3,2,3)
)*C281*F281,0),"")</f>
        <v/>
      </c>
      <c r="H281" s="99"/>
      <c r="I281" s="90" t="str">
        <f>IFERROR(
IF(OR(D281="鉄筋③",D281="鉄骨鉄筋④",D281="コンクリートブロック⑤",D281="鉄骨⑥",D281="機械設備(施設構造:耐火)"),
ROUNDDOWN(
C281*H281*_xlfn.IFS(
AND(E281="普通",OR(D281='物価指数表(普通)'!$B$2,D281='物価指数表(普通)'!$H$2)),INDEX('基率(福島県)'!$B$2:$D$3,1,1),
AND(E281="普通",OR(D281='物価指数表(普通)'!$C$2,D281='物価指数表(普通)'!$I$2)),INDEX('基率(福島県)'!$B$2:$D$3,1,2),
AND(E281="普通",TRUE),INDEX('基率(福島県)'!$B$2:$D$3,1,3),
AND(E281="住宅",OR(D281='物価指数表(普通)'!$B$2,D281='物価指数表(普通)'!$H$2)),INDEX('基率(福島県)'!$B$2:$D$3,2,1),
AND(E281="住宅",OR(D281='物価指数表(普通)'!$C$2,D281='物価指数表(普通)'!$I$2)),INDEX('基率(福島県)'!$B$2:$D$3,2,2),
AND(E281="住宅",TRUE),INDEX('基率(福島県)'!$B$2:$D$3,2,3)
)*_xlfn.IFS(
H281=30%,2.4,
H281=40%,2,
H281=50%,1.7,
H281=60%,1.5,
H281=70%,1.35,
H281=80%,1.2),0),""),"")</f>
        <v/>
      </c>
    </row>
    <row r="282" spans="2:9">
      <c r="B282" s="95"/>
      <c r="C282" s="49"/>
      <c r="D282" s="13"/>
      <c r="E282" s="49"/>
      <c r="F282" s="92"/>
      <c r="G282" s="84" t="str">
        <f>IFERROR(ROUNDDOWN(_xlfn.IFS(
AND(E282="普通",OR(D282='物価指数表(普通)'!$B$2,D282='物価指数表(普通)'!$H$2)),INDEX('基率(福島県)'!$B$2:$D$3,1,1),
AND(E282="普通",OR(D282='物価指数表(普通)'!$C$2,D282='物価指数表(普通)'!$I$2)),INDEX('基率(福島県)'!$B$2:$D$3,1,2),
AND(E282="普通",TRUE),INDEX('基率(福島県)'!$B$2:$D$3,1,3),
AND(E282="住宅",OR(D282='物価指数表(住宅)'!$B$2,D282='物価指数表(住宅)'!$H$2)),INDEX('基率(福島県)'!$B$2:$D$3,2,1),
AND(E282="住宅",OR(D282='物価指数表(住宅)'!$C$2,D282='物価指数表(住宅)'!$I$2)),INDEX('基率(福島県)'!$B$2:$D$3,2,2),
AND(E282="住宅",TRUE),INDEX('基率(福島県)'!$B$2:$D$3,2,3)
)*C282*F282,0),"")</f>
        <v/>
      </c>
      <c r="H282" s="99"/>
      <c r="I282" s="90" t="str">
        <f>IFERROR(
IF(OR(D282="鉄筋③",D282="鉄骨鉄筋④",D282="コンクリートブロック⑤",D282="鉄骨⑥",D282="機械設備(施設構造:耐火)"),
ROUNDDOWN(
C282*H282*_xlfn.IFS(
AND(E282="普通",OR(D282='物価指数表(普通)'!$B$2,D282='物価指数表(普通)'!$H$2)),INDEX('基率(福島県)'!$B$2:$D$3,1,1),
AND(E282="普通",OR(D282='物価指数表(普通)'!$C$2,D282='物価指数表(普通)'!$I$2)),INDEX('基率(福島県)'!$B$2:$D$3,1,2),
AND(E282="普通",TRUE),INDEX('基率(福島県)'!$B$2:$D$3,1,3),
AND(E282="住宅",OR(D282='物価指数表(普通)'!$B$2,D282='物価指数表(普通)'!$H$2)),INDEX('基率(福島県)'!$B$2:$D$3,2,1),
AND(E282="住宅",OR(D282='物価指数表(普通)'!$C$2,D282='物価指数表(普通)'!$I$2)),INDEX('基率(福島県)'!$B$2:$D$3,2,2),
AND(E282="住宅",TRUE),INDEX('基率(福島県)'!$B$2:$D$3,2,3)
)*_xlfn.IFS(
H282=30%,2.4,
H282=40%,2,
H282=50%,1.7,
H282=60%,1.5,
H282=70%,1.35,
H282=80%,1.2),0),""),"")</f>
        <v/>
      </c>
    </row>
    <row r="283" spans="2:9">
      <c r="B283" s="95"/>
      <c r="C283" s="49"/>
      <c r="D283" s="13"/>
      <c r="E283" s="49"/>
      <c r="F283" s="92"/>
      <c r="G283" s="84" t="str">
        <f>IFERROR(ROUNDDOWN(_xlfn.IFS(
AND(E283="普通",OR(D283='物価指数表(普通)'!$B$2,D283='物価指数表(普通)'!$H$2)),INDEX('基率(福島県)'!$B$2:$D$3,1,1),
AND(E283="普通",OR(D283='物価指数表(普通)'!$C$2,D283='物価指数表(普通)'!$I$2)),INDEX('基率(福島県)'!$B$2:$D$3,1,2),
AND(E283="普通",TRUE),INDEX('基率(福島県)'!$B$2:$D$3,1,3),
AND(E283="住宅",OR(D283='物価指数表(住宅)'!$B$2,D283='物価指数表(住宅)'!$H$2)),INDEX('基率(福島県)'!$B$2:$D$3,2,1),
AND(E283="住宅",OR(D283='物価指数表(住宅)'!$C$2,D283='物価指数表(住宅)'!$I$2)),INDEX('基率(福島県)'!$B$2:$D$3,2,2),
AND(E283="住宅",TRUE),INDEX('基率(福島県)'!$B$2:$D$3,2,3)
)*C283*F283,0),"")</f>
        <v/>
      </c>
      <c r="H283" s="99"/>
      <c r="I283" s="90" t="str">
        <f>IFERROR(
IF(OR(D283="鉄筋③",D283="鉄骨鉄筋④",D283="コンクリートブロック⑤",D283="鉄骨⑥",D283="機械設備(施設構造:耐火)"),
ROUNDDOWN(
C283*H283*_xlfn.IFS(
AND(E283="普通",OR(D283='物価指数表(普通)'!$B$2,D283='物価指数表(普通)'!$H$2)),INDEX('基率(福島県)'!$B$2:$D$3,1,1),
AND(E283="普通",OR(D283='物価指数表(普通)'!$C$2,D283='物価指数表(普通)'!$I$2)),INDEX('基率(福島県)'!$B$2:$D$3,1,2),
AND(E283="普通",TRUE),INDEX('基率(福島県)'!$B$2:$D$3,1,3),
AND(E283="住宅",OR(D283='物価指数表(普通)'!$B$2,D283='物価指数表(普通)'!$H$2)),INDEX('基率(福島県)'!$B$2:$D$3,2,1),
AND(E283="住宅",OR(D283='物価指数表(普通)'!$C$2,D283='物価指数表(普通)'!$I$2)),INDEX('基率(福島県)'!$B$2:$D$3,2,2),
AND(E283="住宅",TRUE),INDEX('基率(福島県)'!$B$2:$D$3,2,3)
)*_xlfn.IFS(
H283=30%,2.4,
H283=40%,2,
H283=50%,1.7,
H283=60%,1.5,
H283=70%,1.35,
H283=80%,1.2),0),""),"")</f>
        <v/>
      </c>
    </row>
    <row r="284" spans="2:9">
      <c r="B284" s="95"/>
      <c r="C284" s="49"/>
      <c r="D284" s="13"/>
      <c r="E284" s="49"/>
      <c r="F284" s="92"/>
      <c r="G284" s="84" t="str">
        <f>IFERROR(ROUNDDOWN(_xlfn.IFS(
AND(E284="普通",OR(D284='物価指数表(普通)'!$B$2,D284='物価指数表(普通)'!$H$2)),INDEX('基率(福島県)'!$B$2:$D$3,1,1),
AND(E284="普通",OR(D284='物価指数表(普通)'!$C$2,D284='物価指数表(普通)'!$I$2)),INDEX('基率(福島県)'!$B$2:$D$3,1,2),
AND(E284="普通",TRUE),INDEX('基率(福島県)'!$B$2:$D$3,1,3),
AND(E284="住宅",OR(D284='物価指数表(住宅)'!$B$2,D284='物価指数表(住宅)'!$H$2)),INDEX('基率(福島県)'!$B$2:$D$3,2,1),
AND(E284="住宅",OR(D284='物価指数表(住宅)'!$C$2,D284='物価指数表(住宅)'!$I$2)),INDEX('基率(福島県)'!$B$2:$D$3,2,2),
AND(E284="住宅",TRUE),INDEX('基率(福島県)'!$B$2:$D$3,2,3)
)*C284*F284,0),"")</f>
        <v/>
      </c>
      <c r="H284" s="99"/>
      <c r="I284" s="90" t="str">
        <f>IFERROR(
IF(OR(D284="鉄筋③",D284="鉄骨鉄筋④",D284="コンクリートブロック⑤",D284="鉄骨⑥",D284="機械設備(施設構造:耐火)"),
ROUNDDOWN(
C284*H284*_xlfn.IFS(
AND(E284="普通",OR(D284='物価指数表(普通)'!$B$2,D284='物価指数表(普通)'!$H$2)),INDEX('基率(福島県)'!$B$2:$D$3,1,1),
AND(E284="普通",OR(D284='物価指数表(普通)'!$C$2,D284='物価指数表(普通)'!$I$2)),INDEX('基率(福島県)'!$B$2:$D$3,1,2),
AND(E284="普通",TRUE),INDEX('基率(福島県)'!$B$2:$D$3,1,3),
AND(E284="住宅",OR(D284='物価指数表(普通)'!$B$2,D284='物価指数表(普通)'!$H$2)),INDEX('基率(福島県)'!$B$2:$D$3,2,1),
AND(E284="住宅",OR(D284='物価指数表(普通)'!$C$2,D284='物価指数表(普通)'!$I$2)),INDEX('基率(福島県)'!$B$2:$D$3,2,2),
AND(E284="住宅",TRUE),INDEX('基率(福島県)'!$B$2:$D$3,2,3)
)*_xlfn.IFS(
H284=30%,2.4,
H284=40%,2,
H284=50%,1.7,
H284=60%,1.5,
H284=70%,1.35,
H284=80%,1.2),0),""),"")</f>
        <v/>
      </c>
    </row>
    <row r="285" spans="2:9">
      <c r="B285" s="95"/>
      <c r="C285" s="49"/>
      <c r="D285" s="13"/>
      <c r="E285" s="49"/>
      <c r="F285" s="92"/>
      <c r="G285" s="84" t="str">
        <f>IFERROR(ROUNDDOWN(_xlfn.IFS(
AND(E285="普通",OR(D285='物価指数表(普通)'!$B$2,D285='物価指数表(普通)'!$H$2)),INDEX('基率(福島県)'!$B$2:$D$3,1,1),
AND(E285="普通",OR(D285='物価指数表(普通)'!$C$2,D285='物価指数表(普通)'!$I$2)),INDEX('基率(福島県)'!$B$2:$D$3,1,2),
AND(E285="普通",TRUE),INDEX('基率(福島県)'!$B$2:$D$3,1,3),
AND(E285="住宅",OR(D285='物価指数表(住宅)'!$B$2,D285='物価指数表(住宅)'!$H$2)),INDEX('基率(福島県)'!$B$2:$D$3,2,1),
AND(E285="住宅",OR(D285='物価指数表(住宅)'!$C$2,D285='物価指数表(住宅)'!$I$2)),INDEX('基率(福島県)'!$B$2:$D$3,2,2),
AND(E285="住宅",TRUE),INDEX('基率(福島県)'!$B$2:$D$3,2,3)
)*C285*F285,0),"")</f>
        <v/>
      </c>
      <c r="H285" s="99"/>
      <c r="I285" s="90" t="str">
        <f>IFERROR(
IF(OR(D285="鉄筋③",D285="鉄骨鉄筋④",D285="コンクリートブロック⑤",D285="鉄骨⑥",D285="機械設備(施設構造:耐火)"),
ROUNDDOWN(
C285*H285*_xlfn.IFS(
AND(E285="普通",OR(D285='物価指数表(普通)'!$B$2,D285='物価指数表(普通)'!$H$2)),INDEX('基率(福島県)'!$B$2:$D$3,1,1),
AND(E285="普通",OR(D285='物価指数表(普通)'!$C$2,D285='物価指数表(普通)'!$I$2)),INDEX('基率(福島県)'!$B$2:$D$3,1,2),
AND(E285="普通",TRUE),INDEX('基率(福島県)'!$B$2:$D$3,1,3),
AND(E285="住宅",OR(D285='物価指数表(普通)'!$B$2,D285='物価指数表(普通)'!$H$2)),INDEX('基率(福島県)'!$B$2:$D$3,2,1),
AND(E285="住宅",OR(D285='物価指数表(普通)'!$C$2,D285='物価指数表(普通)'!$I$2)),INDEX('基率(福島県)'!$B$2:$D$3,2,2),
AND(E285="住宅",TRUE),INDEX('基率(福島県)'!$B$2:$D$3,2,3)
)*_xlfn.IFS(
H285=30%,2.4,
H285=40%,2,
H285=50%,1.7,
H285=60%,1.5,
H285=70%,1.35,
H285=80%,1.2),0),""),"")</f>
        <v/>
      </c>
    </row>
    <row r="286" spans="2:9">
      <c r="B286" s="95"/>
      <c r="C286" s="49"/>
      <c r="D286" s="13"/>
      <c r="E286" s="49"/>
      <c r="F286" s="92"/>
      <c r="G286" s="84" t="str">
        <f>IFERROR(ROUNDDOWN(_xlfn.IFS(
AND(E286="普通",OR(D286='物価指数表(普通)'!$B$2,D286='物価指数表(普通)'!$H$2)),INDEX('基率(福島県)'!$B$2:$D$3,1,1),
AND(E286="普通",OR(D286='物価指数表(普通)'!$C$2,D286='物価指数表(普通)'!$I$2)),INDEX('基率(福島県)'!$B$2:$D$3,1,2),
AND(E286="普通",TRUE),INDEX('基率(福島県)'!$B$2:$D$3,1,3),
AND(E286="住宅",OR(D286='物価指数表(住宅)'!$B$2,D286='物価指数表(住宅)'!$H$2)),INDEX('基率(福島県)'!$B$2:$D$3,2,1),
AND(E286="住宅",OR(D286='物価指数表(住宅)'!$C$2,D286='物価指数表(住宅)'!$I$2)),INDEX('基率(福島県)'!$B$2:$D$3,2,2),
AND(E286="住宅",TRUE),INDEX('基率(福島県)'!$B$2:$D$3,2,3)
)*C286*F286,0),"")</f>
        <v/>
      </c>
      <c r="H286" s="99"/>
      <c r="I286" s="90" t="str">
        <f>IFERROR(
IF(OR(D286="鉄筋③",D286="鉄骨鉄筋④",D286="コンクリートブロック⑤",D286="鉄骨⑥",D286="機械設備(施設構造:耐火)"),
ROUNDDOWN(
C286*H286*_xlfn.IFS(
AND(E286="普通",OR(D286='物価指数表(普通)'!$B$2,D286='物価指数表(普通)'!$H$2)),INDEX('基率(福島県)'!$B$2:$D$3,1,1),
AND(E286="普通",OR(D286='物価指数表(普通)'!$C$2,D286='物価指数表(普通)'!$I$2)),INDEX('基率(福島県)'!$B$2:$D$3,1,2),
AND(E286="普通",TRUE),INDEX('基率(福島県)'!$B$2:$D$3,1,3),
AND(E286="住宅",OR(D286='物価指数表(普通)'!$B$2,D286='物価指数表(普通)'!$H$2)),INDEX('基率(福島県)'!$B$2:$D$3,2,1),
AND(E286="住宅",OR(D286='物価指数表(普通)'!$C$2,D286='物価指数表(普通)'!$I$2)),INDEX('基率(福島県)'!$B$2:$D$3,2,2),
AND(E286="住宅",TRUE),INDEX('基率(福島県)'!$B$2:$D$3,2,3)
)*_xlfn.IFS(
H286=30%,2.4,
H286=40%,2,
H286=50%,1.7,
H286=60%,1.5,
H286=70%,1.35,
H286=80%,1.2),0),""),"")</f>
        <v/>
      </c>
    </row>
    <row r="287" spans="2:9">
      <c r="B287" s="95"/>
      <c r="C287" s="49"/>
      <c r="D287" s="13"/>
      <c r="E287" s="49"/>
      <c r="F287" s="92"/>
      <c r="G287" s="84" t="str">
        <f>IFERROR(ROUNDDOWN(_xlfn.IFS(
AND(E287="普通",OR(D287='物価指数表(普通)'!$B$2,D287='物価指数表(普通)'!$H$2)),INDEX('基率(福島県)'!$B$2:$D$3,1,1),
AND(E287="普通",OR(D287='物価指数表(普通)'!$C$2,D287='物価指数表(普通)'!$I$2)),INDEX('基率(福島県)'!$B$2:$D$3,1,2),
AND(E287="普通",TRUE),INDEX('基率(福島県)'!$B$2:$D$3,1,3),
AND(E287="住宅",OR(D287='物価指数表(住宅)'!$B$2,D287='物価指数表(住宅)'!$H$2)),INDEX('基率(福島県)'!$B$2:$D$3,2,1),
AND(E287="住宅",OR(D287='物価指数表(住宅)'!$C$2,D287='物価指数表(住宅)'!$I$2)),INDEX('基率(福島県)'!$B$2:$D$3,2,2),
AND(E287="住宅",TRUE),INDEX('基率(福島県)'!$B$2:$D$3,2,3)
)*C287*F287,0),"")</f>
        <v/>
      </c>
      <c r="H287" s="99"/>
      <c r="I287" s="90" t="str">
        <f>IFERROR(
IF(OR(D287="鉄筋③",D287="鉄骨鉄筋④",D287="コンクリートブロック⑤",D287="鉄骨⑥",D287="機械設備(施設構造:耐火)"),
ROUNDDOWN(
C287*H287*_xlfn.IFS(
AND(E287="普通",OR(D287='物価指数表(普通)'!$B$2,D287='物価指数表(普通)'!$H$2)),INDEX('基率(福島県)'!$B$2:$D$3,1,1),
AND(E287="普通",OR(D287='物価指数表(普通)'!$C$2,D287='物価指数表(普通)'!$I$2)),INDEX('基率(福島県)'!$B$2:$D$3,1,2),
AND(E287="普通",TRUE),INDEX('基率(福島県)'!$B$2:$D$3,1,3),
AND(E287="住宅",OR(D287='物価指数表(普通)'!$B$2,D287='物価指数表(普通)'!$H$2)),INDEX('基率(福島県)'!$B$2:$D$3,2,1),
AND(E287="住宅",OR(D287='物価指数表(普通)'!$C$2,D287='物価指数表(普通)'!$I$2)),INDEX('基率(福島県)'!$B$2:$D$3,2,2),
AND(E287="住宅",TRUE),INDEX('基率(福島県)'!$B$2:$D$3,2,3)
)*_xlfn.IFS(
H287=30%,2.4,
H287=40%,2,
H287=50%,1.7,
H287=60%,1.5,
H287=70%,1.35,
H287=80%,1.2),0),""),"")</f>
        <v/>
      </c>
    </row>
    <row r="288" spans="2:9">
      <c r="B288" s="95"/>
      <c r="C288" s="49"/>
      <c r="D288" s="13"/>
      <c r="E288" s="49"/>
      <c r="F288" s="92"/>
      <c r="G288" s="84" t="str">
        <f>IFERROR(ROUNDDOWN(_xlfn.IFS(
AND(E288="普通",OR(D288='物価指数表(普通)'!$B$2,D288='物価指数表(普通)'!$H$2)),INDEX('基率(福島県)'!$B$2:$D$3,1,1),
AND(E288="普通",OR(D288='物価指数表(普通)'!$C$2,D288='物価指数表(普通)'!$I$2)),INDEX('基率(福島県)'!$B$2:$D$3,1,2),
AND(E288="普通",TRUE),INDEX('基率(福島県)'!$B$2:$D$3,1,3),
AND(E288="住宅",OR(D288='物価指数表(住宅)'!$B$2,D288='物価指数表(住宅)'!$H$2)),INDEX('基率(福島県)'!$B$2:$D$3,2,1),
AND(E288="住宅",OR(D288='物価指数表(住宅)'!$C$2,D288='物価指数表(住宅)'!$I$2)),INDEX('基率(福島県)'!$B$2:$D$3,2,2),
AND(E288="住宅",TRUE),INDEX('基率(福島県)'!$B$2:$D$3,2,3)
)*C288*F288,0),"")</f>
        <v/>
      </c>
      <c r="H288" s="99"/>
      <c r="I288" s="90" t="str">
        <f>IFERROR(
IF(OR(D288="鉄筋③",D288="鉄骨鉄筋④",D288="コンクリートブロック⑤",D288="鉄骨⑥",D288="機械設備(施設構造:耐火)"),
ROUNDDOWN(
C288*H288*_xlfn.IFS(
AND(E288="普通",OR(D288='物価指数表(普通)'!$B$2,D288='物価指数表(普通)'!$H$2)),INDEX('基率(福島県)'!$B$2:$D$3,1,1),
AND(E288="普通",OR(D288='物価指数表(普通)'!$C$2,D288='物価指数表(普通)'!$I$2)),INDEX('基率(福島県)'!$B$2:$D$3,1,2),
AND(E288="普通",TRUE),INDEX('基率(福島県)'!$B$2:$D$3,1,3),
AND(E288="住宅",OR(D288='物価指数表(普通)'!$B$2,D288='物価指数表(普通)'!$H$2)),INDEX('基率(福島県)'!$B$2:$D$3,2,1),
AND(E288="住宅",OR(D288='物価指数表(普通)'!$C$2,D288='物価指数表(普通)'!$I$2)),INDEX('基率(福島県)'!$B$2:$D$3,2,2),
AND(E288="住宅",TRUE),INDEX('基率(福島県)'!$B$2:$D$3,2,3)
)*_xlfn.IFS(
H288=30%,2.4,
H288=40%,2,
H288=50%,1.7,
H288=60%,1.5,
H288=70%,1.35,
H288=80%,1.2),0),""),"")</f>
        <v/>
      </c>
    </row>
    <row r="289" spans="2:9">
      <c r="B289" s="95"/>
      <c r="C289" s="49"/>
      <c r="D289" s="13"/>
      <c r="E289" s="49"/>
      <c r="F289" s="92"/>
      <c r="G289" s="84" t="str">
        <f>IFERROR(ROUNDDOWN(_xlfn.IFS(
AND(E289="普通",OR(D289='物価指数表(普通)'!$B$2,D289='物価指数表(普通)'!$H$2)),INDEX('基率(福島県)'!$B$2:$D$3,1,1),
AND(E289="普通",OR(D289='物価指数表(普通)'!$C$2,D289='物価指数表(普通)'!$I$2)),INDEX('基率(福島県)'!$B$2:$D$3,1,2),
AND(E289="普通",TRUE),INDEX('基率(福島県)'!$B$2:$D$3,1,3),
AND(E289="住宅",OR(D289='物価指数表(住宅)'!$B$2,D289='物価指数表(住宅)'!$H$2)),INDEX('基率(福島県)'!$B$2:$D$3,2,1),
AND(E289="住宅",OR(D289='物価指数表(住宅)'!$C$2,D289='物価指数表(住宅)'!$I$2)),INDEX('基率(福島県)'!$B$2:$D$3,2,2),
AND(E289="住宅",TRUE),INDEX('基率(福島県)'!$B$2:$D$3,2,3)
)*C289*F289,0),"")</f>
        <v/>
      </c>
      <c r="H289" s="99"/>
      <c r="I289" s="90" t="str">
        <f>IFERROR(
IF(OR(D289="鉄筋③",D289="鉄骨鉄筋④",D289="コンクリートブロック⑤",D289="鉄骨⑥",D289="機械設備(施設構造:耐火)"),
ROUNDDOWN(
C289*H289*_xlfn.IFS(
AND(E289="普通",OR(D289='物価指数表(普通)'!$B$2,D289='物価指数表(普通)'!$H$2)),INDEX('基率(福島県)'!$B$2:$D$3,1,1),
AND(E289="普通",OR(D289='物価指数表(普通)'!$C$2,D289='物価指数表(普通)'!$I$2)),INDEX('基率(福島県)'!$B$2:$D$3,1,2),
AND(E289="普通",TRUE),INDEX('基率(福島県)'!$B$2:$D$3,1,3),
AND(E289="住宅",OR(D289='物価指数表(普通)'!$B$2,D289='物価指数表(普通)'!$H$2)),INDEX('基率(福島県)'!$B$2:$D$3,2,1),
AND(E289="住宅",OR(D289='物価指数表(普通)'!$C$2,D289='物価指数表(普通)'!$I$2)),INDEX('基率(福島県)'!$B$2:$D$3,2,2),
AND(E289="住宅",TRUE),INDEX('基率(福島県)'!$B$2:$D$3,2,3)
)*_xlfn.IFS(
H289=30%,2.4,
H289=40%,2,
H289=50%,1.7,
H289=60%,1.5,
H289=70%,1.35,
H289=80%,1.2),0),""),"")</f>
        <v/>
      </c>
    </row>
    <row r="290" spans="2:9">
      <c r="B290" s="95"/>
      <c r="C290" s="49"/>
      <c r="D290" s="13"/>
      <c r="E290" s="49"/>
      <c r="F290" s="92"/>
      <c r="G290" s="84" t="str">
        <f>IFERROR(ROUNDDOWN(_xlfn.IFS(
AND(E290="普通",OR(D290='物価指数表(普通)'!$B$2,D290='物価指数表(普通)'!$H$2)),INDEX('基率(福島県)'!$B$2:$D$3,1,1),
AND(E290="普通",OR(D290='物価指数表(普通)'!$C$2,D290='物価指数表(普通)'!$I$2)),INDEX('基率(福島県)'!$B$2:$D$3,1,2),
AND(E290="普通",TRUE),INDEX('基率(福島県)'!$B$2:$D$3,1,3),
AND(E290="住宅",OR(D290='物価指数表(住宅)'!$B$2,D290='物価指数表(住宅)'!$H$2)),INDEX('基率(福島県)'!$B$2:$D$3,2,1),
AND(E290="住宅",OR(D290='物価指数表(住宅)'!$C$2,D290='物価指数表(住宅)'!$I$2)),INDEX('基率(福島県)'!$B$2:$D$3,2,2),
AND(E290="住宅",TRUE),INDEX('基率(福島県)'!$B$2:$D$3,2,3)
)*C290*F290,0),"")</f>
        <v/>
      </c>
      <c r="H290" s="99"/>
      <c r="I290" s="90" t="str">
        <f>IFERROR(
IF(OR(D290="鉄筋③",D290="鉄骨鉄筋④",D290="コンクリートブロック⑤",D290="鉄骨⑥",D290="機械設備(施設構造:耐火)"),
ROUNDDOWN(
C290*H290*_xlfn.IFS(
AND(E290="普通",OR(D290='物価指数表(普通)'!$B$2,D290='物価指数表(普通)'!$H$2)),INDEX('基率(福島県)'!$B$2:$D$3,1,1),
AND(E290="普通",OR(D290='物価指数表(普通)'!$C$2,D290='物価指数表(普通)'!$I$2)),INDEX('基率(福島県)'!$B$2:$D$3,1,2),
AND(E290="普通",TRUE),INDEX('基率(福島県)'!$B$2:$D$3,1,3),
AND(E290="住宅",OR(D290='物価指数表(普通)'!$B$2,D290='物価指数表(普通)'!$H$2)),INDEX('基率(福島県)'!$B$2:$D$3,2,1),
AND(E290="住宅",OR(D290='物価指数表(普通)'!$C$2,D290='物価指数表(普通)'!$I$2)),INDEX('基率(福島県)'!$B$2:$D$3,2,2),
AND(E290="住宅",TRUE),INDEX('基率(福島県)'!$B$2:$D$3,2,3)
)*_xlfn.IFS(
H290=30%,2.4,
H290=40%,2,
H290=50%,1.7,
H290=60%,1.5,
H290=70%,1.35,
H290=80%,1.2),0),""),"")</f>
        <v/>
      </c>
    </row>
    <row r="291" spans="2:9">
      <c r="B291" s="95"/>
      <c r="C291" s="49"/>
      <c r="D291" s="13"/>
      <c r="E291" s="49"/>
      <c r="F291" s="92"/>
      <c r="G291" s="84" t="str">
        <f>IFERROR(ROUNDDOWN(_xlfn.IFS(
AND(E291="普通",OR(D291='物価指数表(普通)'!$B$2,D291='物価指数表(普通)'!$H$2)),INDEX('基率(福島県)'!$B$2:$D$3,1,1),
AND(E291="普通",OR(D291='物価指数表(普通)'!$C$2,D291='物価指数表(普通)'!$I$2)),INDEX('基率(福島県)'!$B$2:$D$3,1,2),
AND(E291="普通",TRUE),INDEX('基率(福島県)'!$B$2:$D$3,1,3),
AND(E291="住宅",OR(D291='物価指数表(住宅)'!$B$2,D291='物価指数表(住宅)'!$H$2)),INDEX('基率(福島県)'!$B$2:$D$3,2,1),
AND(E291="住宅",OR(D291='物価指数表(住宅)'!$C$2,D291='物価指数表(住宅)'!$I$2)),INDEX('基率(福島県)'!$B$2:$D$3,2,2),
AND(E291="住宅",TRUE),INDEX('基率(福島県)'!$B$2:$D$3,2,3)
)*C291*F291,0),"")</f>
        <v/>
      </c>
      <c r="H291" s="99"/>
      <c r="I291" s="90" t="str">
        <f>IFERROR(
IF(OR(D291="鉄筋③",D291="鉄骨鉄筋④",D291="コンクリートブロック⑤",D291="鉄骨⑥",D291="機械設備(施設構造:耐火)"),
ROUNDDOWN(
C291*H291*_xlfn.IFS(
AND(E291="普通",OR(D291='物価指数表(普通)'!$B$2,D291='物価指数表(普通)'!$H$2)),INDEX('基率(福島県)'!$B$2:$D$3,1,1),
AND(E291="普通",OR(D291='物価指数表(普通)'!$C$2,D291='物価指数表(普通)'!$I$2)),INDEX('基率(福島県)'!$B$2:$D$3,1,2),
AND(E291="普通",TRUE),INDEX('基率(福島県)'!$B$2:$D$3,1,3),
AND(E291="住宅",OR(D291='物価指数表(普通)'!$B$2,D291='物価指数表(普通)'!$H$2)),INDEX('基率(福島県)'!$B$2:$D$3,2,1),
AND(E291="住宅",OR(D291='物価指数表(普通)'!$C$2,D291='物価指数表(普通)'!$I$2)),INDEX('基率(福島県)'!$B$2:$D$3,2,2),
AND(E291="住宅",TRUE),INDEX('基率(福島県)'!$B$2:$D$3,2,3)
)*_xlfn.IFS(
H291=30%,2.4,
H291=40%,2,
H291=50%,1.7,
H291=60%,1.5,
H291=70%,1.35,
H291=80%,1.2),0),""),"")</f>
        <v/>
      </c>
    </row>
    <row r="292" spans="2:9">
      <c r="B292" s="95"/>
      <c r="C292" s="49"/>
      <c r="D292" s="13"/>
      <c r="E292" s="49"/>
      <c r="F292" s="92"/>
      <c r="G292" s="84" t="str">
        <f>IFERROR(ROUNDDOWN(_xlfn.IFS(
AND(E292="普通",OR(D292='物価指数表(普通)'!$B$2,D292='物価指数表(普通)'!$H$2)),INDEX('基率(福島県)'!$B$2:$D$3,1,1),
AND(E292="普通",OR(D292='物価指数表(普通)'!$C$2,D292='物価指数表(普通)'!$I$2)),INDEX('基率(福島県)'!$B$2:$D$3,1,2),
AND(E292="普通",TRUE),INDEX('基率(福島県)'!$B$2:$D$3,1,3),
AND(E292="住宅",OR(D292='物価指数表(住宅)'!$B$2,D292='物価指数表(住宅)'!$H$2)),INDEX('基率(福島県)'!$B$2:$D$3,2,1),
AND(E292="住宅",OR(D292='物価指数表(住宅)'!$C$2,D292='物価指数表(住宅)'!$I$2)),INDEX('基率(福島県)'!$B$2:$D$3,2,2),
AND(E292="住宅",TRUE),INDEX('基率(福島県)'!$B$2:$D$3,2,3)
)*C292*F292,0),"")</f>
        <v/>
      </c>
      <c r="H292" s="99"/>
      <c r="I292" s="90" t="str">
        <f>IFERROR(
IF(OR(D292="鉄筋③",D292="鉄骨鉄筋④",D292="コンクリートブロック⑤",D292="鉄骨⑥",D292="機械設備(施設構造:耐火)"),
ROUNDDOWN(
C292*H292*_xlfn.IFS(
AND(E292="普通",OR(D292='物価指数表(普通)'!$B$2,D292='物価指数表(普通)'!$H$2)),INDEX('基率(福島県)'!$B$2:$D$3,1,1),
AND(E292="普通",OR(D292='物価指数表(普通)'!$C$2,D292='物価指数表(普通)'!$I$2)),INDEX('基率(福島県)'!$B$2:$D$3,1,2),
AND(E292="普通",TRUE),INDEX('基率(福島県)'!$B$2:$D$3,1,3),
AND(E292="住宅",OR(D292='物価指数表(普通)'!$B$2,D292='物価指数表(普通)'!$H$2)),INDEX('基率(福島県)'!$B$2:$D$3,2,1),
AND(E292="住宅",OR(D292='物価指数表(普通)'!$C$2,D292='物価指数表(普通)'!$I$2)),INDEX('基率(福島県)'!$B$2:$D$3,2,2),
AND(E292="住宅",TRUE),INDEX('基率(福島県)'!$B$2:$D$3,2,3)
)*_xlfn.IFS(
H292=30%,2.4,
H292=40%,2,
H292=50%,1.7,
H292=60%,1.5,
H292=70%,1.35,
H292=80%,1.2),0),""),"")</f>
        <v/>
      </c>
    </row>
    <row r="293" spans="2:9">
      <c r="B293" s="95"/>
      <c r="C293" s="49"/>
      <c r="D293" s="13"/>
      <c r="E293" s="49"/>
      <c r="F293" s="92"/>
      <c r="G293" s="84" t="str">
        <f>IFERROR(ROUNDDOWN(_xlfn.IFS(
AND(E293="普通",OR(D293='物価指数表(普通)'!$B$2,D293='物価指数表(普通)'!$H$2)),INDEX('基率(福島県)'!$B$2:$D$3,1,1),
AND(E293="普通",OR(D293='物価指数表(普通)'!$C$2,D293='物価指数表(普通)'!$I$2)),INDEX('基率(福島県)'!$B$2:$D$3,1,2),
AND(E293="普通",TRUE),INDEX('基率(福島県)'!$B$2:$D$3,1,3),
AND(E293="住宅",OR(D293='物価指数表(住宅)'!$B$2,D293='物価指数表(住宅)'!$H$2)),INDEX('基率(福島県)'!$B$2:$D$3,2,1),
AND(E293="住宅",OR(D293='物価指数表(住宅)'!$C$2,D293='物価指数表(住宅)'!$I$2)),INDEX('基率(福島県)'!$B$2:$D$3,2,2),
AND(E293="住宅",TRUE),INDEX('基率(福島県)'!$B$2:$D$3,2,3)
)*C293*F293,0),"")</f>
        <v/>
      </c>
      <c r="H293" s="99"/>
      <c r="I293" s="90" t="str">
        <f>IFERROR(
IF(OR(D293="鉄筋③",D293="鉄骨鉄筋④",D293="コンクリートブロック⑤",D293="鉄骨⑥",D293="機械設備(施設構造:耐火)"),
ROUNDDOWN(
C293*H293*_xlfn.IFS(
AND(E293="普通",OR(D293='物価指数表(普通)'!$B$2,D293='物価指数表(普通)'!$H$2)),INDEX('基率(福島県)'!$B$2:$D$3,1,1),
AND(E293="普通",OR(D293='物価指数表(普通)'!$C$2,D293='物価指数表(普通)'!$I$2)),INDEX('基率(福島県)'!$B$2:$D$3,1,2),
AND(E293="普通",TRUE),INDEX('基率(福島県)'!$B$2:$D$3,1,3),
AND(E293="住宅",OR(D293='物価指数表(普通)'!$B$2,D293='物価指数表(普通)'!$H$2)),INDEX('基率(福島県)'!$B$2:$D$3,2,1),
AND(E293="住宅",OR(D293='物価指数表(普通)'!$C$2,D293='物価指数表(普通)'!$I$2)),INDEX('基率(福島県)'!$B$2:$D$3,2,2),
AND(E293="住宅",TRUE),INDEX('基率(福島県)'!$B$2:$D$3,2,3)
)*_xlfn.IFS(
H293=30%,2.4,
H293=40%,2,
H293=50%,1.7,
H293=60%,1.5,
H293=70%,1.35,
H293=80%,1.2),0),""),"")</f>
        <v/>
      </c>
    </row>
    <row r="294" spans="2:9">
      <c r="B294" s="95"/>
      <c r="C294" s="49"/>
      <c r="D294" s="13"/>
      <c r="E294" s="49"/>
      <c r="F294" s="92"/>
      <c r="G294" s="84" t="str">
        <f>IFERROR(ROUNDDOWN(_xlfn.IFS(
AND(E294="普通",OR(D294='物価指数表(普通)'!$B$2,D294='物価指数表(普通)'!$H$2)),INDEX('基率(福島県)'!$B$2:$D$3,1,1),
AND(E294="普通",OR(D294='物価指数表(普通)'!$C$2,D294='物価指数表(普通)'!$I$2)),INDEX('基率(福島県)'!$B$2:$D$3,1,2),
AND(E294="普通",TRUE),INDEX('基率(福島県)'!$B$2:$D$3,1,3),
AND(E294="住宅",OR(D294='物価指数表(住宅)'!$B$2,D294='物価指数表(住宅)'!$H$2)),INDEX('基率(福島県)'!$B$2:$D$3,2,1),
AND(E294="住宅",OR(D294='物価指数表(住宅)'!$C$2,D294='物価指数表(住宅)'!$I$2)),INDEX('基率(福島県)'!$B$2:$D$3,2,2),
AND(E294="住宅",TRUE),INDEX('基率(福島県)'!$B$2:$D$3,2,3)
)*C294*F294,0),"")</f>
        <v/>
      </c>
      <c r="H294" s="99"/>
      <c r="I294" s="90" t="str">
        <f>IFERROR(
IF(OR(D294="鉄筋③",D294="鉄骨鉄筋④",D294="コンクリートブロック⑤",D294="鉄骨⑥",D294="機械設備(施設構造:耐火)"),
ROUNDDOWN(
C294*H294*_xlfn.IFS(
AND(E294="普通",OR(D294='物価指数表(普通)'!$B$2,D294='物価指数表(普通)'!$H$2)),INDEX('基率(福島県)'!$B$2:$D$3,1,1),
AND(E294="普通",OR(D294='物価指数表(普通)'!$C$2,D294='物価指数表(普通)'!$I$2)),INDEX('基率(福島県)'!$B$2:$D$3,1,2),
AND(E294="普通",TRUE),INDEX('基率(福島県)'!$B$2:$D$3,1,3),
AND(E294="住宅",OR(D294='物価指数表(普通)'!$B$2,D294='物価指数表(普通)'!$H$2)),INDEX('基率(福島県)'!$B$2:$D$3,2,1),
AND(E294="住宅",OR(D294='物価指数表(普通)'!$C$2,D294='物価指数表(普通)'!$I$2)),INDEX('基率(福島県)'!$B$2:$D$3,2,2),
AND(E294="住宅",TRUE),INDEX('基率(福島県)'!$B$2:$D$3,2,3)
)*_xlfn.IFS(
H294=30%,2.4,
H294=40%,2,
H294=50%,1.7,
H294=60%,1.5,
H294=70%,1.35,
H294=80%,1.2),0),""),"")</f>
        <v/>
      </c>
    </row>
    <row r="295" spans="2:9">
      <c r="B295" s="95"/>
      <c r="C295" s="49"/>
      <c r="D295" s="13"/>
      <c r="E295" s="49"/>
      <c r="F295" s="92"/>
      <c r="G295" s="84" t="str">
        <f>IFERROR(ROUNDDOWN(_xlfn.IFS(
AND(E295="普通",OR(D295='物価指数表(普通)'!$B$2,D295='物価指数表(普通)'!$H$2)),INDEX('基率(福島県)'!$B$2:$D$3,1,1),
AND(E295="普通",OR(D295='物価指数表(普通)'!$C$2,D295='物価指数表(普通)'!$I$2)),INDEX('基率(福島県)'!$B$2:$D$3,1,2),
AND(E295="普通",TRUE),INDEX('基率(福島県)'!$B$2:$D$3,1,3),
AND(E295="住宅",OR(D295='物価指数表(住宅)'!$B$2,D295='物価指数表(住宅)'!$H$2)),INDEX('基率(福島県)'!$B$2:$D$3,2,1),
AND(E295="住宅",OR(D295='物価指数表(住宅)'!$C$2,D295='物価指数表(住宅)'!$I$2)),INDEX('基率(福島県)'!$B$2:$D$3,2,2),
AND(E295="住宅",TRUE),INDEX('基率(福島県)'!$B$2:$D$3,2,3)
)*C295*F295,0),"")</f>
        <v/>
      </c>
      <c r="H295" s="99"/>
      <c r="I295" s="90" t="str">
        <f>IFERROR(
IF(OR(D295="鉄筋③",D295="鉄骨鉄筋④",D295="コンクリートブロック⑤",D295="鉄骨⑥",D295="機械設備(施設構造:耐火)"),
ROUNDDOWN(
C295*H295*_xlfn.IFS(
AND(E295="普通",OR(D295='物価指数表(普通)'!$B$2,D295='物価指数表(普通)'!$H$2)),INDEX('基率(福島県)'!$B$2:$D$3,1,1),
AND(E295="普通",OR(D295='物価指数表(普通)'!$C$2,D295='物価指数表(普通)'!$I$2)),INDEX('基率(福島県)'!$B$2:$D$3,1,2),
AND(E295="普通",TRUE),INDEX('基率(福島県)'!$B$2:$D$3,1,3),
AND(E295="住宅",OR(D295='物価指数表(普通)'!$B$2,D295='物価指数表(普通)'!$H$2)),INDEX('基率(福島県)'!$B$2:$D$3,2,1),
AND(E295="住宅",OR(D295='物価指数表(普通)'!$C$2,D295='物価指数表(普通)'!$I$2)),INDEX('基率(福島県)'!$B$2:$D$3,2,2),
AND(E295="住宅",TRUE),INDEX('基率(福島県)'!$B$2:$D$3,2,3)
)*_xlfn.IFS(
H295=30%,2.4,
H295=40%,2,
H295=50%,1.7,
H295=60%,1.5,
H295=70%,1.35,
H295=80%,1.2),0),""),"")</f>
        <v/>
      </c>
    </row>
    <row r="296" spans="2:9">
      <c r="B296" s="95"/>
      <c r="C296" s="49"/>
      <c r="D296" s="13"/>
      <c r="E296" s="49"/>
      <c r="F296" s="92"/>
      <c r="G296" s="84" t="str">
        <f>IFERROR(ROUNDDOWN(_xlfn.IFS(
AND(E296="普通",OR(D296='物価指数表(普通)'!$B$2,D296='物価指数表(普通)'!$H$2)),INDEX('基率(福島県)'!$B$2:$D$3,1,1),
AND(E296="普通",OR(D296='物価指数表(普通)'!$C$2,D296='物価指数表(普通)'!$I$2)),INDEX('基率(福島県)'!$B$2:$D$3,1,2),
AND(E296="普通",TRUE),INDEX('基率(福島県)'!$B$2:$D$3,1,3),
AND(E296="住宅",OR(D296='物価指数表(住宅)'!$B$2,D296='物価指数表(住宅)'!$H$2)),INDEX('基率(福島県)'!$B$2:$D$3,2,1),
AND(E296="住宅",OR(D296='物価指数表(住宅)'!$C$2,D296='物価指数表(住宅)'!$I$2)),INDEX('基率(福島県)'!$B$2:$D$3,2,2),
AND(E296="住宅",TRUE),INDEX('基率(福島県)'!$B$2:$D$3,2,3)
)*C296*F296,0),"")</f>
        <v/>
      </c>
      <c r="H296" s="99"/>
      <c r="I296" s="90" t="str">
        <f>IFERROR(
IF(OR(D296="鉄筋③",D296="鉄骨鉄筋④",D296="コンクリートブロック⑤",D296="鉄骨⑥",D296="機械設備(施設構造:耐火)"),
ROUNDDOWN(
C296*H296*_xlfn.IFS(
AND(E296="普通",OR(D296='物価指数表(普通)'!$B$2,D296='物価指数表(普通)'!$H$2)),INDEX('基率(福島県)'!$B$2:$D$3,1,1),
AND(E296="普通",OR(D296='物価指数表(普通)'!$C$2,D296='物価指数表(普通)'!$I$2)),INDEX('基率(福島県)'!$B$2:$D$3,1,2),
AND(E296="普通",TRUE),INDEX('基率(福島県)'!$B$2:$D$3,1,3),
AND(E296="住宅",OR(D296='物価指数表(普通)'!$B$2,D296='物価指数表(普通)'!$H$2)),INDEX('基率(福島県)'!$B$2:$D$3,2,1),
AND(E296="住宅",OR(D296='物価指数表(普通)'!$C$2,D296='物価指数表(普通)'!$I$2)),INDEX('基率(福島県)'!$B$2:$D$3,2,2),
AND(E296="住宅",TRUE),INDEX('基率(福島県)'!$B$2:$D$3,2,3)
)*_xlfn.IFS(
H296=30%,2.4,
H296=40%,2,
H296=50%,1.7,
H296=60%,1.5,
H296=70%,1.35,
H296=80%,1.2),0),""),"")</f>
        <v/>
      </c>
    </row>
    <row r="297" spans="2:9">
      <c r="B297" s="95"/>
      <c r="C297" s="49"/>
      <c r="D297" s="13"/>
      <c r="E297" s="49"/>
      <c r="F297" s="92"/>
      <c r="G297" s="84" t="str">
        <f>IFERROR(ROUNDDOWN(_xlfn.IFS(
AND(E297="普通",OR(D297='物価指数表(普通)'!$B$2,D297='物価指数表(普通)'!$H$2)),INDEX('基率(福島県)'!$B$2:$D$3,1,1),
AND(E297="普通",OR(D297='物価指数表(普通)'!$C$2,D297='物価指数表(普通)'!$I$2)),INDEX('基率(福島県)'!$B$2:$D$3,1,2),
AND(E297="普通",TRUE),INDEX('基率(福島県)'!$B$2:$D$3,1,3),
AND(E297="住宅",OR(D297='物価指数表(住宅)'!$B$2,D297='物価指数表(住宅)'!$H$2)),INDEX('基率(福島県)'!$B$2:$D$3,2,1),
AND(E297="住宅",OR(D297='物価指数表(住宅)'!$C$2,D297='物価指数表(住宅)'!$I$2)),INDEX('基率(福島県)'!$B$2:$D$3,2,2),
AND(E297="住宅",TRUE),INDEX('基率(福島県)'!$B$2:$D$3,2,3)
)*C297*F297,0),"")</f>
        <v/>
      </c>
      <c r="H297" s="99"/>
      <c r="I297" s="90" t="str">
        <f>IFERROR(
IF(OR(D297="鉄筋③",D297="鉄骨鉄筋④",D297="コンクリートブロック⑤",D297="鉄骨⑥",D297="機械設備(施設構造:耐火)"),
ROUNDDOWN(
C297*H297*_xlfn.IFS(
AND(E297="普通",OR(D297='物価指数表(普通)'!$B$2,D297='物価指数表(普通)'!$H$2)),INDEX('基率(福島県)'!$B$2:$D$3,1,1),
AND(E297="普通",OR(D297='物価指数表(普通)'!$C$2,D297='物価指数表(普通)'!$I$2)),INDEX('基率(福島県)'!$B$2:$D$3,1,2),
AND(E297="普通",TRUE),INDEX('基率(福島県)'!$B$2:$D$3,1,3),
AND(E297="住宅",OR(D297='物価指数表(普通)'!$B$2,D297='物価指数表(普通)'!$H$2)),INDEX('基率(福島県)'!$B$2:$D$3,2,1),
AND(E297="住宅",OR(D297='物価指数表(普通)'!$C$2,D297='物価指数表(普通)'!$I$2)),INDEX('基率(福島県)'!$B$2:$D$3,2,2),
AND(E297="住宅",TRUE),INDEX('基率(福島県)'!$B$2:$D$3,2,3)
)*_xlfn.IFS(
H297=30%,2.4,
H297=40%,2,
H297=50%,1.7,
H297=60%,1.5,
H297=70%,1.35,
H297=80%,1.2),0),""),"")</f>
        <v/>
      </c>
    </row>
    <row r="298" spans="2:9">
      <c r="B298" s="95"/>
      <c r="C298" s="49"/>
      <c r="D298" s="13"/>
      <c r="E298" s="49"/>
      <c r="F298" s="92"/>
      <c r="G298" s="84" t="str">
        <f>IFERROR(ROUNDDOWN(_xlfn.IFS(
AND(E298="普通",OR(D298='物価指数表(普通)'!$B$2,D298='物価指数表(普通)'!$H$2)),INDEX('基率(福島県)'!$B$2:$D$3,1,1),
AND(E298="普通",OR(D298='物価指数表(普通)'!$C$2,D298='物価指数表(普通)'!$I$2)),INDEX('基率(福島県)'!$B$2:$D$3,1,2),
AND(E298="普通",TRUE),INDEX('基率(福島県)'!$B$2:$D$3,1,3),
AND(E298="住宅",OR(D298='物価指数表(住宅)'!$B$2,D298='物価指数表(住宅)'!$H$2)),INDEX('基率(福島県)'!$B$2:$D$3,2,1),
AND(E298="住宅",OR(D298='物価指数表(住宅)'!$C$2,D298='物価指数表(住宅)'!$I$2)),INDEX('基率(福島県)'!$B$2:$D$3,2,2),
AND(E298="住宅",TRUE),INDEX('基率(福島県)'!$B$2:$D$3,2,3)
)*C298*F298,0),"")</f>
        <v/>
      </c>
      <c r="H298" s="99"/>
      <c r="I298" s="90" t="str">
        <f>IFERROR(
IF(OR(D298="鉄筋③",D298="鉄骨鉄筋④",D298="コンクリートブロック⑤",D298="鉄骨⑥",D298="機械設備(施設構造:耐火)"),
ROUNDDOWN(
C298*H298*_xlfn.IFS(
AND(E298="普通",OR(D298='物価指数表(普通)'!$B$2,D298='物価指数表(普通)'!$H$2)),INDEX('基率(福島県)'!$B$2:$D$3,1,1),
AND(E298="普通",OR(D298='物価指数表(普通)'!$C$2,D298='物価指数表(普通)'!$I$2)),INDEX('基率(福島県)'!$B$2:$D$3,1,2),
AND(E298="普通",TRUE),INDEX('基率(福島県)'!$B$2:$D$3,1,3),
AND(E298="住宅",OR(D298='物価指数表(普通)'!$B$2,D298='物価指数表(普通)'!$H$2)),INDEX('基率(福島県)'!$B$2:$D$3,2,1),
AND(E298="住宅",OR(D298='物価指数表(普通)'!$C$2,D298='物価指数表(普通)'!$I$2)),INDEX('基率(福島県)'!$B$2:$D$3,2,2),
AND(E298="住宅",TRUE),INDEX('基率(福島県)'!$B$2:$D$3,2,3)
)*_xlfn.IFS(
H298=30%,2.4,
H298=40%,2,
H298=50%,1.7,
H298=60%,1.5,
H298=70%,1.35,
H298=80%,1.2),0),""),"")</f>
        <v/>
      </c>
    </row>
    <row r="299" spans="2:9">
      <c r="B299" s="95"/>
      <c r="C299" s="49"/>
      <c r="D299" s="13"/>
      <c r="E299" s="49"/>
      <c r="F299" s="92"/>
      <c r="G299" s="84" t="str">
        <f>IFERROR(ROUNDDOWN(_xlfn.IFS(
AND(E299="普通",OR(D299='物価指数表(普通)'!$B$2,D299='物価指数表(普通)'!$H$2)),INDEX('基率(福島県)'!$B$2:$D$3,1,1),
AND(E299="普通",OR(D299='物価指数表(普通)'!$C$2,D299='物価指数表(普通)'!$I$2)),INDEX('基率(福島県)'!$B$2:$D$3,1,2),
AND(E299="普通",TRUE),INDEX('基率(福島県)'!$B$2:$D$3,1,3),
AND(E299="住宅",OR(D299='物価指数表(住宅)'!$B$2,D299='物価指数表(住宅)'!$H$2)),INDEX('基率(福島県)'!$B$2:$D$3,2,1),
AND(E299="住宅",OR(D299='物価指数表(住宅)'!$C$2,D299='物価指数表(住宅)'!$I$2)),INDEX('基率(福島県)'!$B$2:$D$3,2,2),
AND(E299="住宅",TRUE),INDEX('基率(福島県)'!$B$2:$D$3,2,3)
)*C299*F299,0),"")</f>
        <v/>
      </c>
      <c r="H299" s="99"/>
      <c r="I299" s="90" t="str">
        <f>IFERROR(
IF(OR(D299="鉄筋③",D299="鉄骨鉄筋④",D299="コンクリートブロック⑤",D299="鉄骨⑥",D299="機械設備(施設構造:耐火)"),
ROUNDDOWN(
C299*H299*_xlfn.IFS(
AND(E299="普通",OR(D299='物価指数表(普通)'!$B$2,D299='物価指数表(普通)'!$H$2)),INDEX('基率(福島県)'!$B$2:$D$3,1,1),
AND(E299="普通",OR(D299='物価指数表(普通)'!$C$2,D299='物価指数表(普通)'!$I$2)),INDEX('基率(福島県)'!$B$2:$D$3,1,2),
AND(E299="普通",TRUE),INDEX('基率(福島県)'!$B$2:$D$3,1,3),
AND(E299="住宅",OR(D299='物価指数表(普通)'!$B$2,D299='物価指数表(普通)'!$H$2)),INDEX('基率(福島県)'!$B$2:$D$3,2,1),
AND(E299="住宅",OR(D299='物価指数表(普通)'!$C$2,D299='物価指数表(普通)'!$I$2)),INDEX('基率(福島県)'!$B$2:$D$3,2,2),
AND(E299="住宅",TRUE),INDEX('基率(福島県)'!$B$2:$D$3,2,3)
)*_xlfn.IFS(
H299=30%,2.4,
H299=40%,2,
H299=50%,1.7,
H299=60%,1.5,
H299=70%,1.35,
H299=80%,1.2),0),""),"")</f>
        <v/>
      </c>
    </row>
    <row r="300" spans="2:9" ht="19.5" thickBot="1">
      <c r="B300" s="96"/>
      <c r="C300" s="75"/>
      <c r="D300" s="14"/>
      <c r="E300" s="75"/>
      <c r="F300" s="92"/>
      <c r="G300" s="84" t="str">
        <f>IFERROR(ROUNDDOWN(_xlfn.IFS(
AND(E300="普通",OR(D300='物価指数表(普通)'!$B$2,D300='物価指数表(普通)'!$H$2)),INDEX('基率(福島県)'!$B$2:$D$3,1,1),
AND(E300="普通",OR(D300='物価指数表(普通)'!$C$2,D300='物価指数表(普通)'!$I$2)),INDEX('基率(福島県)'!$B$2:$D$3,1,2),
AND(E300="普通",TRUE),INDEX('基率(福島県)'!$B$2:$D$3,1,3),
AND(E300="住宅",OR(D300='物価指数表(住宅)'!$B$2,D300='物価指数表(住宅)'!$H$2)),INDEX('基率(福島県)'!$B$2:$D$3,2,1),
AND(E300="住宅",OR(D300='物価指数表(住宅)'!$C$2,D300='物価指数表(住宅)'!$I$2)),INDEX('基率(福島県)'!$B$2:$D$3,2,2),
AND(E300="住宅",TRUE),INDEX('基率(福島県)'!$B$2:$D$3,2,3)
)*C300*F300,0),"")</f>
        <v/>
      </c>
      <c r="H300" s="100"/>
      <c r="I300" s="90" t="str">
        <f>IFERROR(
IF(OR(D300="鉄筋③",D300="鉄骨鉄筋④",D300="コンクリートブロック⑤",D300="鉄骨⑥",D300="機械設備(施設構造:耐火)"),
ROUNDDOWN(
C300*H300*_xlfn.IFS(
AND(E300="普通",OR(D300='物価指数表(普通)'!$B$2,D300='物価指数表(普通)'!$H$2)),INDEX('基率(福島県)'!$B$2:$D$3,1,1),
AND(E300="普通",OR(D300='物価指数表(普通)'!$C$2,D300='物価指数表(普通)'!$I$2)),INDEX('基率(福島県)'!$B$2:$D$3,1,2),
AND(E300="普通",TRUE),INDEX('基率(福島県)'!$B$2:$D$3,1,3),
AND(E300="住宅",OR(D300='物価指数表(普通)'!$B$2,D300='物価指数表(普通)'!$H$2)),INDEX('基率(福島県)'!$B$2:$D$3,2,1),
AND(E300="住宅",OR(D300='物価指数表(普通)'!$C$2,D300='物価指数表(普通)'!$I$2)),INDEX('基率(福島県)'!$B$2:$D$3,2,2),
AND(E300="住宅",TRUE),INDEX('基率(福島県)'!$B$2:$D$3,2,3)
)*_xlfn.IFS(
H300=30%,2.4,
H300=40%,2,
H300=50%,1.7,
H300=60%,1.5,
H300=70%,1.35,
H300=80%,1.2),0),""),"")</f>
        <v/>
      </c>
    </row>
  </sheetData>
  <phoneticPr fontId="1"/>
  <dataValidations count="3">
    <dataValidation type="list" allowBlank="1" showInputMessage="1" sqref="E3:E300" xr:uid="{3ACB1518-4365-4904-9833-71FD1E4310F8}">
      <formula1>"普通,住宅"</formula1>
    </dataValidation>
    <dataValidation type="list" allowBlank="1" showInputMessage="1" sqref="H3:H300" xr:uid="{8AFC0B7D-873B-456E-B509-1C94E2B71906}">
      <formula1>"30%,40%,50%,60%,70%,80%"</formula1>
    </dataValidation>
    <dataValidation type="list" allowBlank="1" showInputMessage="1" sqref="F3:F300" xr:uid="{4AC90A45-E34D-4189-BACE-DE27190DD788}">
      <formula1>"10%,15%,20%,25%,30%,35%,40%,45%,50%,55%,60%,65%,70%,75%,80%,85%,90%,95%,100%"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5DFAC2D1-F500-4CCD-9801-1F3725F53E70}">
          <x14:formula1>
            <xm:f>'物価指数表(普通)'!$B$2:$J$2</xm:f>
          </x14:formula1>
          <xm:sqref>D3:D300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029EF-89C2-4C9D-9C7A-5713E8BC50A7}">
  <dimension ref="A1:P55"/>
  <sheetViews>
    <sheetView zoomScale="85" zoomScaleNormal="85" workbookViewId="0">
      <pane ySplit="2" topLeftCell="A3" activePane="bottomLeft" state="frozen"/>
      <selection pane="bottomLeft"/>
    </sheetView>
  </sheetViews>
  <sheetFormatPr defaultRowHeight="18.75"/>
  <cols>
    <col min="1" max="1" width="8.625" customWidth="1"/>
    <col min="2" max="7" width="10.875" customWidth="1"/>
    <col min="8" max="10" width="22.625" customWidth="1"/>
    <col min="13" max="13" width="3.5" bestFit="1" customWidth="1"/>
    <col min="14" max="14" width="21.375" bestFit="1" customWidth="1"/>
    <col min="16" max="16" width="13" bestFit="1" customWidth="1"/>
  </cols>
  <sheetData>
    <row r="1" spans="1:16">
      <c r="B1" s="101" t="s">
        <v>0</v>
      </c>
      <c r="C1" s="102"/>
      <c r="D1" s="102"/>
      <c r="E1" s="102"/>
      <c r="F1" s="102"/>
      <c r="G1" s="102"/>
      <c r="H1" s="102"/>
      <c r="I1" s="102"/>
      <c r="J1" s="103"/>
    </row>
    <row r="2" spans="1:16" ht="32.25" thickBot="1">
      <c r="B2" s="2" t="s">
        <v>121</v>
      </c>
      <c r="C2" s="51" t="s">
        <v>120</v>
      </c>
      <c r="D2" s="3" t="s">
        <v>1</v>
      </c>
      <c r="E2" s="4" t="s">
        <v>135</v>
      </c>
      <c r="F2" s="48" t="s">
        <v>137</v>
      </c>
      <c r="G2" s="20" t="s">
        <v>2</v>
      </c>
      <c r="H2" s="87" t="s">
        <v>128</v>
      </c>
      <c r="I2" s="88" t="s">
        <v>129</v>
      </c>
      <c r="J2" s="89" t="s">
        <v>130</v>
      </c>
    </row>
    <row r="3" spans="1:16">
      <c r="A3" s="36">
        <v>1970</v>
      </c>
      <c r="B3" s="23">
        <v>3.84</v>
      </c>
      <c r="C3" s="52">
        <v>3.84</v>
      </c>
      <c r="D3" s="24">
        <v>3.85</v>
      </c>
      <c r="E3" s="24">
        <v>3.68</v>
      </c>
      <c r="F3" s="24">
        <v>4.01</v>
      </c>
      <c r="G3" s="25">
        <v>3.81</v>
      </c>
      <c r="H3" s="72">
        <v>4.13</v>
      </c>
      <c r="I3" s="73">
        <v>4.13</v>
      </c>
      <c r="J3" s="74">
        <v>4.13</v>
      </c>
      <c r="L3" t="s">
        <v>3</v>
      </c>
      <c r="M3" s="1" t="s">
        <v>103</v>
      </c>
      <c r="N3" t="s">
        <v>53</v>
      </c>
      <c r="O3" s="6"/>
      <c r="P3" s="11" t="s">
        <v>106</v>
      </c>
    </row>
    <row r="4" spans="1:16">
      <c r="A4" s="35">
        <v>1971</v>
      </c>
      <c r="B4" s="26">
        <v>3.81</v>
      </c>
      <c r="C4" s="53">
        <v>3.81</v>
      </c>
      <c r="D4" s="16">
        <v>3.81</v>
      </c>
      <c r="E4" s="16">
        <v>3.66</v>
      </c>
      <c r="F4" s="16">
        <v>3.97</v>
      </c>
      <c r="G4" s="21">
        <v>3.76</v>
      </c>
      <c r="H4" s="26">
        <v>4.05</v>
      </c>
      <c r="I4" s="16">
        <v>4.05</v>
      </c>
      <c r="J4" s="44">
        <v>4.05</v>
      </c>
      <c r="L4" t="s">
        <v>4</v>
      </c>
      <c r="M4" s="1" t="s">
        <v>103</v>
      </c>
      <c r="N4" t="s">
        <v>54</v>
      </c>
      <c r="O4" s="7"/>
      <c r="P4" s="11" t="s">
        <v>107</v>
      </c>
    </row>
    <row r="5" spans="1:16">
      <c r="A5" s="35">
        <v>1972</v>
      </c>
      <c r="B5" s="26">
        <v>3.21</v>
      </c>
      <c r="C5" s="53">
        <v>3.21</v>
      </c>
      <c r="D5" s="16">
        <v>3.55</v>
      </c>
      <c r="E5" s="16">
        <v>3.45</v>
      </c>
      <c r="F5" s="16">
        <v>3.51</v>
      </c>
      <c r="G5" s="21">
        <v>3.53</v>
      </c>
      <c r="H5" s="26">
        <v>3.82</v>
      </c>
      <c r="I5" s="16">
        <v>3.82</v>
      </c>
      <c r="J5" s="44">
        <v>3.82</v>
      </c>
      <c r="L5" t="s">
        <v>5</v>
      </c>
      <c r="M5" s="1" t="s">
        <v>103</v>
      </c>
      <c r="N5" t="s">
        <v>55</v>
      </c>
      <c r="O5" s="8"/>
      <c r="P5" s="11" t="s">
        <v>108</v>
      </c>
    </row>
    <row r="6" spans="1:16">
      <c r="A6" s="35">
        <v>1973</v>
      </c>
      <c r="B6" s="26">
        <v>2.57</v>
      </c>
      <c r="C6" s="53">
        <v>2.57</v>
      </c>
      <c r="D6" s="16">
        <v>2.78</v>
      </c>
      <c r="E6" s="16">
        <v>2.75</v>
      </c>
      <c r="F6" s="16">
        <v>2.74</v>
      </c>
      <c r="G6" s="21">
        <v>2.84</v>
      </c>
      <c r="H6" s="26">
        <v>2.98</v>
      </c>
      <c r="I6" s="16">
        <v>2.98</v>
      </c>
      <c r="J6" s="44">
        <v>2.98</v>
      </c>
      <c r="L6" t="s">
        <v>6</v>
      </c>
      <c r="M6" s="1" t="s">
        <v>103</v>
      </c>
      <c r="N6" t="s">
        <v>56</v>
      </c>
      <c r="O6" s="9"/>
      <c r="P6" s="11" t="s">
        <v>109</v>
      </c>
    </row>
    <row r="7" spans="1:16">
      <c r="A7" s="35">
        <v>1974</v>
      </c>
      <c r="B7" s="26">
        <v>2.34</v>
      </c>
      <c r="C7" s="53">
        <v>2.34</v>
      </c>
      <c r="D7" s="16">
        <v>2.37</v>
      </c>
      <c r="E7" s="16">
        <v>2.2999999999999998</v>
      </c>
      <c r="F7" s="16">
        <v>2.4500000000000002</v>
      </c>
      <c r="G7" s="21">
        <v>2.34</v>
      </c>
      <c r="H7" s="26">
        <v>2.4300000000000002</v>
      </c>
      <c r="I7" s="16">
        <v>2.4300000000000002</v>
      </c>
      <c r="J7" s="44">
        <v>2.4300000000000002</v>
      </c>
      <c r="L7" t="s">
        <v>7</v>
      </c>
      <c r="M7" s="1" t="s">
        <v>103</v>
      </c>
      <c r="N7" t="s">
        <v>57</v>
      </c>
      <c r="O7" s="10"/>
      <c r="P7" s="11" t="s">
        <v>110</v>
      </c>
    </row>
    <row r="8" spans="1:16">
      <c r="A8" s="35">
        <v>1975</v>
      </c>
      <c r="B8" s="26">
        <v>2.38</v>
      </c>
      <c r="C8" s="53">
        <v>2.38</v>
      </c>
      <c r="D8" s="16">
        <v>2.35</v>
      </c>
      <c r="E8" s="16">
        <v>2.2799999999999998</v>
      </c>
      <c r="F8" s="16">
        <v>2.4500000000000002</v>
      </c>
      <c r="G8" s="21">
        <v>2.33</v>
      </c>
      <c r="H8" s="26">
        <v>2.4</v>
      </c>
      <c r="I8" s="16">
        <v>2.4</v>
      </c>
      <c r="J8" s="44">
        <v>2.4</v>
      </c>
      <c r="L8" t="s">
        <v>8</v>
      </c>
      <c r="M8" s="1" t="s">
        <v>103</v>
      </c>
      <c r="N8" t="s">
        <v>58</v>
      </c>
    </row>
    <row r="9" spans="1:16">
      <c r="A9" s="35">
        <v>1976</v>
      </c>
      <c r="B9" s="26">
        <v>2.08</v>
      </c>
      <c r="C9" s="53">
        <v>2.08</v>
      </c>
      <c r="D9" s="16">
        <v>2.15</v>
      </c>
      <c r="E9" s="16">
        <v>2.11</v>
      </c>
      <c r="F9" s="16">
        <v>2.25</v>
      </c>
      <c r="G9" s="21">
        <v>2.16</v>
      </c>
      <c r="H9" s="26">
        <v>2.2400000000000002</v>
      </c>
      <c r="I9" s="16">
        <v>2.2400000000000002</v>
      </c>
      <c r="J9" s="44">
        <v>2.2400000000000002</v>
      </c>
      <c r="L9" t="s">
        <v>9</v>
      </c>
      <c r="M9" s="1" t="s">
        <v>103</v>
      </c>
      <c r="N9" t="s">
        <v>59</v>
      </c>
    </row>
    <row r="10" spans="1:16">
      <c r="A10" s="35">
        <v>1977</v>
      </c>
      <c r="B10" s="26">
        <v>2.08</v>
      </c>
      <c r="C10" s="53">
        <v>2.08</v>
      </c>
      <c r="D10" s="16">
        <v>2.06</v>
      </c>
      <c r="E10" s="16">
        <v>2.02</v>
      </c>
      <c r="F10" s="16">
        <v>2.17</v>
      </c>
      <c r="G10" s="21">
        <v>2.0699999999999998</v>
      </c>
      <c r="H10" s="26">
        <v>2.17</v>
      </c>
      <c r="I10" s="16">
        <v>2.17</v>
      </c>
      <c r="J10" s="44">
        <v>2.17</v>
      </c>
      <c r="L10" t="s">
        <v>10</v>
      </c>
      <c r="M10" s="1" t="s">
        <v>103</v>
      </c>
      <c r="N10" t="s">
        <v>60</v>
      </c>
    </row>
    <row r="11" spans="1:16">
      <c r="A11" s="35">
        <v>1978</v>
      </c>
      <c r="B11" s="26">
        <v>1.98</v>
      </c>
      <c r="C11" s="53">
        <v>1.98</v>
      </c>
      <c r="D11" s="16">
        <v>1.95</v>
      </c>
      <c r="E11" s="16">
        <v>1.93</v>
      </c>
      <c r="F11" s="16">
        <v>2.06</v>
      </c>
      <c r="G11" s="21">
        <v>1.98</v>
      </c>
      <c r="H11" s="26">
        <v>2</v>
      </c>
      <c r="I11" s="16">
        <v>2</v>
      </c>
      <c r="J11" s="44">
        <v>2</v>
      </c>
      <c r="L11" t="s">
        <v>11</v>
      </c>
      <c r="M11" s="1" t="s">
        <v>103</v>
      </c>
      <c r="N11" t="s">
        <v>61</v>
      </c>
    </row>
    <row r="12" spans="1:16">
      <c r="A12" s="35">
        <v>1979</v>
      </c>
      <c r="B12" s="26">
        <v>1.68</v>
      </c>
      <c r="C12" s="53">
        <v>1.68</v>
      </c>
      <c r="D12" s="16">
        <v>1.78</v>
      </c>
      <c r="E12" s="16">
        <v>1.78</v>
      </c>
      <c r="F12" s="16">
        <v>1.82</v>
      </c>
      <c r="G12" s="21">
        <v>1.83</v>
      </c>
      <c r="H12" s="26">
        <v>1.81</v>
      </c>
      <c r="I12" s="16">
        <v>1.81</v>
      </c>
      <c r="J12" s="44">
        <v>1.81</v>
      </c>
      <c r="L12" t="s">
        <v>12</v>
      </c>
      <c r="M12" s="1" t="s">
        <v>103</v>
      </c>
      <c r="N12" t="s">
        <v>62</v>
      </c>
    </row>
    <row r="13" spans="1:16">
      <c r="A13" s="35">
        <v>1980</v>
      </c>
      <c r="B13" s="26">
        <v>1.61</v>
      </c>
      <c r="C13" s="53">
        <v>1.61</v>
      </c>
      <c r="D13" s="16">
        <v>1.64</v>
      </c>
      <c r="E13" s="16">
        <v>1.63</v>
      </c>
      <c r="F13" s="16">
        <v>1.7</v>
      </c>
      <c r="G13" s="21">
        <v>1.68</v>
      </c>
      <c r="H13" s="26">
        <v>1.64</v>
      </c>
      <c r="I13" s="16">
        <v>1.64</v>
      </c>
      <c r="J13" s="44">
        <v>1.64</v>
      </c>
      <c r="L13" t="s">
        <v>13</v>
      </c>
      <c r="M13" s="1" t="s">
        <v>103</v>
      </c>
      <c r="N13" t="s">
        <v>63</v>
      </c>
    </row>
    <row r="14" spans="1:16">
      <c r="A14" s="35">
        <v>1981</v>
      </c>
      <c r="B14" s="26">
        <v>1.63</v>
      </c>
      <c r="C14" s="53">
        <v>1.63</v>
      </c>
      <c r="D14" s="16">
        <v>1.63</v>
      </c>
      <c r="E14" s="16">
        <v>1.62</v>
      </c>
      <c r="F14" s="16">
        <v>1.69</v>
      </c>
      <c r="G14" s="21">
        <v>1.66</v>
      </c>
      <c r="H14" s="26">
        <v>1.62</v>
      </c>
      <c r="I14" s="16">
        <v>1.62</v>
      </c>
      <c r="J14" s="44">
        <v>1.62</v>
      </c>
      <c r="L14" t="s">
        <v>14</v>
      </c>
      <c r="M14" s="1" t="s">
        <v>103</v>
      </c>
      <c r="N14" t="s">
        <v>64</v>
      </c>
    </row>
    <row r="15" spans="1:16">
      <c r="A15" s="35">
        <v>1982</v>
      </c>
      <c r="B15" s="26">
        <v>1.62</v>
      </c>
      <c r="C15" s="53">
        <v>1.62</v>
      </c>
      <c r="D15" s="16">
        <v>1.61</v>
      </c>
      <c r="E15" s="16">
        <v>1.61</v>
      </c>
      <c r="F15" s="16">
        <v>1.67</v>
      </c>
      <c r="G15" s="21">
        <v>1.65</v>
      </c>
      <c r="H15" s="26">
        <v>1.62</v>
      </c>
      <c r="I15" s="16">
        <v>1.62</v>
      </c>
      <c r="J15" s="44">
        <v>1.62</v>
      </c>
      <c r="L15" t="s">
        <v>15</v>
      </c>
      <c r="M15" s="1" t="s">
        <v>103</v>
      </c>
      <c r="N15" t="s">
        <v>65</v>
      </c>
    </row>
    <row r="16" spans="1:16">
      <c r="A16" s="35">
        <v>1983</v>
      </c>
      <c r="B16" s="26">
        <v>1.63</v>
      </c>
      <c r="C16" s="53">
        <v>1.63</v>
      </c>
      <c r="D16" s="16">
        <v>1.6</v>
      </c>
      <c r="E16" s="16">
        <v>1.59</v>
      </c>
      <c r="F16" s="16">
        <v>1.66</v>
      </c>
      <c r="G16" s="21">
        <v>1.64</v>
      </c>
      <c r="H16" s="26">
        <v>1.62</v>
      </c>
      <c r="I16" s="16">
        <v>1.62</v>
      </c>
      <c r="J16" s="44">
        <v>1.62</v>
      </c>
      <c r="L16" t="s">
        <v>16</v>
      </c>
      <c r="M16" s="1" t="s">
        <v>103</v>
      </c>
      <c r="N16" t="s">
        <v>66</v>
      </c>
    </row>
    <row r="17" spans="1:14">
      <c r="A17" s="35">
        <v>1984</v>
      </c>
      <c r="B17" s="26">
        <v>1.6</v>
      </c>
      <c r="C17" s="53">
        <v>1.6</v>
      </c>
      <c r="D17" s="16">
        <v>1.57</v>
      </c>
      <c r="E17" s="16">
        <v>1.56</v>
      </c>
      <c r="F17" s="16">
        <v>1.62</v>
      </c>
      <c r="G17" s="21">
        <v>1.6</v>
      </c>
      <c r="H17" s="26">
        <v>1.6</v>
      </c>
      <c r="I17" s="16">
        <v>1.6</v>
      </c>
      <c r="J17" s="44">
        <v>1.6</v>
      </c>
      <c r="L17" t="s">
        <v>17</v>
      </c>
      <c r="M17" s="1" t="s">
        <v>103</v>
      </c>
      <c r="N17" t="s">
        <v>67</v>
      </c>
    </row>
    <row r="18" spans="1:14">
      <c r="A18" s="35">
        <v>1985</v>
      </c>
      <c r="B18" s="26">
        <v>1.59</v>
      </c>
      <c r="C18" s="53">
        <v>1.59</v>
      </c>
      <c r="D18" s="16">
        <v>1.57</v>
      </c>
      <c r="E18" s="16">
        <v>1.56</v>
      </c>
      <c r="F18" s="16">
        <v>1.62</v>
      </c>
      <c r="G18" s="21">
        <v>1.6</v>
      </c>
      <c r="H18" s="26">
        <v>1.62</v>
      </c>
      <c r="I18" s="16">
        <v>1.62</v>
      </c>
      <c r="J18" s="44">
        <v>1.62</v>
      </c>
      <c r="L18" t="s">
        <v>18</v>
      </c>
      <c r="M18" s="1" t="s">
        <v>103</v>
      </c>
      <c r="N18" t="s">
        <v>68</v>
      </c>
    </row>
    <row r="19" spans="1:14">
      <c r="A19" s="35">
        <v>1986</v>
      </c>
      <c r="B19" s="26">
        <v>1.6</v>
      </c>
      <c r="C19" s="53">
        <v>1.6</v>
      </c>
      <c r="D19" s="16">
        <v>1.58</v>
      </c>
      <c r="E19" s="16">
        <v>1.57</v>
      </c>
      <c r="F19" s="16">
        <v>1.63</v>
      </c>
      <c r="G19" s="21">
        <v>1.6</v>
      </c>
      <c r="H19" s="26">
        <v>1.63</v>
      </c>
      <c r="I19" s="16">
        <v>1.63</v>
      </c>
      <c r="J19" s="44">
        <v>1.63</v>
      </c>
      <c r="L19" t="s">
        <v>19</v>
      </c>
      <c r="M19" s="1" t="s">
        <v>103</v>
      </c>
      <c r="N19" t="s">
        <v>69</v>
      </c>
    </row>
    <row r="20" spans="1:14">
      <c r="A20" s="35">
        <v>1987</v>
      </c>
      <c r="B20" s="26">
        <v>1.55</v>
      </c>
      <c r="C20" s="53">
        <v>1.55</v>
      </c>
      <c r="D20" s="16">
        <v>1.56</v>
      </c>
      <c r="E20" s="16">
        <v>1.55</v>
      </c>
      <c r="F20" s="16">
        <v>1.6</v>
      </c>
      <c r="G20" s="21">
        <v>1.59</v>
      </c>
      <c r="H20" s="26">
        <v>1.61</v>
      </c>
      <c r="I20" s="16">
        <v>1.61</v>
      </c>
      <c r="J20" s="44">
        <v>1.61</v>
      </c>
      <c r="L20" t="s">
        <v>20</v>
      </c>
      <c r="M20" s="1" t="s">
        <v>103</v>
      </c>
      <c r="N20" t="s">
        <v>70</v>
      </c>
    </row>
    <row r="21" spans="1:14">
      <c r="A21" s="35">
        <v>1988</v>
      </c>
      <c r="B21" s="26">
        <v>1.53</v>
      </c>
      <c r="C21" s="53">
        <v>1.53</v>
      </c>
      <c r="D21" s="16">
        <v>1.53</v>
      </c>
      <c r="E21" s="16">
        <v>1.52</v>
      </c>
      <c r="F21" s="16">
        <v>1.57</v>
      </c>
      <c r="G21" s="21">
        <v>1.55</v>
      </c>
      <c r="H21" s="26">
        <v>1.57</v>
      </c>
      <c r="I21" s="16">
        <v>1.57</v>
      </c>
      <c r="J21" s="44">
        <v>1.57</v>
      </c>
      <c r="L21" t="s">
        <v>21</v>
      </c>
      <c r="M21" s="1" t="s">
        <v>103</v>
      </c>
      <c r="N21" t="s">
        <v>71</v>
      </c>
    </row>
    <row r="22" spans="1:14">
      <c r="A22" s="35">
        <v>1989</v>
      </c>
      <c r="B22" s="18">
        <v>1.4</v>
      </c>
      <c r="C22" s="54">
        <v>1.4</v>
      </c>
      <c r="D22" s="17">
        <v>1.41</v>
      </c>
      <c r="E22" s="17">
        <v>1.4</v>
      </c>
      <c r="F22" s="17">
        <v>1.45</v>
      </c>
      <c r="G22" s="27">
        <v>1.43</v>
      </c>
      <c r="H22" s="18">
        <v>1.45</v>
      </c>
      <c r="I22" s="17">
        <v>1.45</v>
      </c>
      <c r="J22" s="45">
        <v>1.45</v>
      </c>
      <c r="L22" t="s">
        <v>22</v>
      </c>
      <c r="M22" s="1" t="s">
        <v>103</v>
      </c>
      <c r="N22" t="s">
        <v>72</v>
      </c>
    </row>
    <row r="23" spans="1:14">
      <c r="A23" s="35">
        <v>1990</v>
      </c>
      <c r="B23" s="18">
        <v>1.35</v>
      </c>
      <c r="C23" s="54">
        <v>1.35</v>
      </c>
      <c r="D23" s="17">
        <v>1.36</v>
      </c>
      <c r="E23" s="17">
        <v>1.36</v>
      </c>
      <c r="F23" s="17">
        <v>1.4</v>
      </c>
      <c r="G23" s="27">
        <v>1.39</v>
      </c>
      <c r="H23" s="18">
        <v>1.4</v>
      </c>
      <c r="I23" s="17">
        <v>1.4</v>
      </c>
      <c r="J23" s="45">
        <v>1.4</v>
      </c>
      <c r="L23" t="s">
        <v>23</v>
      </c>
      <c r="M23" s="1" t="s">
        <v>103</v>
      </c>
      <c r="N23" t="s">
        <v>73</v>
      </c>
    </row>
    <row r="24" spans="1:14">
      <c r="A24" s="35">
        <v>1991</v>
      </c>
      <c r="B24" s="18">
        <v>1.32</v>
      </c>
      <c r="C24" s="54">
        <v>1.32</v>
      </c>
      <c r="D24" s="17">
        <v>1.33</v>
      </c>
      <c r="E24" s="17">
        <v>1.33</v>
      </c>
      <c r="F24" s="17">
        <v>1.36</v>
      </c>
      <c r="G24" s="27">
        <v>1.35</v>
      </c>
      <c r="H24" s="18">
        <v>1.37</v>
      </c>
      <c r="I24" s="17">
        <v>1.37</v>
      </c>
      <c r="J24" s="45">
        <v>1.37</v>
      </c>
      <c r="L24" t="s">
        <v>24</v>
      </c>
      <c r="M24" s="1" t="s">
        <v>103</v>
      </c>
      <c r="N24" t="s">
        <v>74</v>
      </c>
    </row>
    <row r="25" spans="1:14">
      <c r="A25" s="35">
        <v>1992</v>
      </c>
      <c r="B25" s="18">
        <v>1.3</v>
      </c>
      <c r="C25" s="54">
        <v>1.3</v>
      </c>
      <c r="D25" s="17">
        <v>1.31</v>
      </c>
      <c r="E25" s="17">
        <v>1.31</v>
      </c>
      <c r="F25" s="17">
        <v>1.34</v>
      </c>
      <c r="G25" s="27">
        <v>1.34</v>
      </c>
      <c r="H25" s="18">
        <v>1.35</v>
      </c>
      <c r="I25" s="17">
        <v>1.35</v>
      </c>
      <c r="J25" s="45">
        <v>1.35</v>
      </c>
      <c r="L25" t="s">
        <v>25</v>
      </c>
      <c r="M25" s="1" t="s">
        <v>103</v>
      </c>
      <c r="N25" t="s">
        <v>75</v>
      </c>
    </row>
    <row r="26" spans="1:14">
      <c r="A26" s="35">
        <v>1993</v>
      </c>
      <c r="B26" s="18">
        <v>1.28</v>
      </c>
      <c r="C26" s="54">
        <v>1.28</v>
      </c>
      <c r="D26" s="17">
        <v>1.31</v>
      </c>
      <c r="E26" s="17">
        <v>1.31</v>
      </c>
      <c r="F26" s="17">
        <v>1.34</v>
      </c>
      <c r="G26" s="27">
        <v>1.33</v>
      </c>
      <c r="H26" s="18">
        <v>1.35</v>
      </c>
      <c r="I26" s="17">
        <v>1.35</v>
      </c>
      <c r="J26" s="45">
        <v>1.35</v>
      </c>
      <c r="L26" t="s">
        <v>26</v>
      </c>
      <c r="M26" s="1" t="s">
        <v>103</v>
      </c>
      <c r="N26" t="s">
        <v>76</v>
      </c>
    </row>
    <row r="27" spans="1:14">
      <c r="A27" s="35">
        <v>1994</v>
      </c>
      <c r="B27" s="18">
        <v>1.28</v>
      </c>
      <c r="C27" s="54">
        <v>1.28</v>
      </c>
      <c r="D27" s="17">
        <v>1.31</v>
      </c>
      <c r="E27" s="17">
        <v>1.31</v>
      </c>
      <c r="F27" s="17">
        <v>1.33</v>
      </c>
      <c r="G27" s="27">
        <v>1.33</v>
      </c>
      <c r="H27" s="18">
        <v>1.34</v>
      </c>
      <c r="I27" s="17">
        <v>1.34</v>
      </c>
      <c r="J27" s="45">
        <v>1.34</v>
      </c>
      <c r="L27" t="s">
        <v>27</v>
      </c>
      <c r="M27" s="1" t="s">
        <v>103</v>
      </c>
      <c r="N27" t="s">
        <v>77</v>
      </c>
    </row>
    <row r="28" spans="1:14">
      <c r="A28" s="35">
        <v>1995</v>
      </c>
      <c r="B28" s="18">
        <v>1.28</v>
      </c>
      <c r="C28" s="54">
        <v>1.28</v>
      </c>
      <c r="D28" s="17">
        <v>1.31</v>
      </c>
      <c r="E28" s="17">
        <v>1.3</v>
      </c>
      <c r="F28" s="17">
        <v>1.33</v>
      </c>
      <c r="G28" s="27">
        <v>1.33</v>
      </c>
      <c r="H28" s="18">
        <v>1.34</v>
      </c>
      <c r="I28" s="17">
        <v>1.34</v>
      </c>
      <c r="J28" s="45">
        <v>1.34</v>
      </c>
      <c r="L28" t="s">
        <v>28</v>
      </c>
      <c r="M28" s="1" t="s">
        <v>103</v>
      </c>
      <c r="N28" t="s">
        <v>78</v>
      </c>
    </row>
    <row r="29" spans="1:14">
      <c r="A29" s="35">
        <v>1996</v>
      </c>
      <c r="B29" s="18">
        <v>1.27</v>
      </c>
      <c r="C29" s="54">
        <v>1.27</v>
      </c>
      <c r="D29" s="17">
        <v>1.3</v>
      </c>
      <c r="E29" s="17">
        <v>1.3</v>
      </c>
      <c r="F29" s="17">
        <v>1.33</v>
      </c>
      <c r="G29" s="27">
        <v>1.33</v>
      </c>
      <c r="H29" s="18">
        <v>1.34</v>
      </c>
      <c r="I29" s="17">
        <v>1.34</v>
      </c>
      <c r="J29" s="45">
        <v>1.34</v>
      </c>
      <c r="L29" t="s">
        <v>29</v>
      </c>
      <c r="M29" s="1" t="s">
        <v>103</v>
      </c>
      <c r="N29" t="s">
        <v>79</v>
      </c>
    </row>
    <row r="30" spans="1:14">
      <c r="A30" s="35">
        <v>1997</v>
      </c>
      <c r="B30" s="28">
        <v>1.24</v>
      </c>
      <c r="C30" s="55">
        <v>1.24</v>
      </c>
      <c r="D30" s="19">
        <v>1.26</v>
      </c>
      <c r="E30" s="19">
        <v>1.26</v>
      </c>
      <c r="F30" s="19">
        <v>1.29</v>
      </c>
      <c r="G30" s="22">
        <v>1.29</v>
      </c>
      <c r="H30" s="28">
        <v>1.3</v>
      </c>
      <c r="I30" s="19">
        <v>1.3</v>
      </c>
      <c r="J30" s="46">
        <v>1.3</v>
      </c>
      <c r="L30" t="s">
        <v>30</v>
      </c>
      <c r="M30" s="1" t="s">
        <v>103</v>
      </c>
      <c r="N30" t="s">
        <v>80</v>
      </c>
    </row>
    <row r="31" spans="1:14">
      <c r="A31" s="35">
        <v>1998</v>
      </c>
      <c r="B31" s="28">
        <v>1.27</v>
      </c>
      <c r="C31" s="55">
        <v>1.27</v>
      </c>
      <c r="D31" s="19">
        <v>1.29</v>
      </c>
      <c r="E31" s="19">
        <v>1.29</v>
      </c>
      <c r="F31" s="19">
        <v>1.31</v>
      </c>
      <c r="G31" s="22">
        <v>1.31</v>
      </c>
      <c r="H31" s="28">
        <v>1.32</v>
      </c>
      <c r="I31" s="19">
        <v>1.32</v>
      </c>
      <c r="J31" s="46">
        <v>1.32</v>
      </c>
      <c r="L31" t="s">
        <v>31</v>
      </c>
      <c r="M31" s="1" t="s">
        <v>103</v>
      </c>
      <c r="N31" t="s">
        <v>81</v>
      </c>
    </row>
    <row r="32" spans="1:14">
      <c r="A32" s="35">
        <v>1999</v>
      </c>
      <c r="B32" s="28">
        <v>1.29</v>
      </c>
      <c r="C32" s="55">
        <v>1.29</v>
      </c>
      <c r="D32" s="19">
        <v>1.3</v>
      </c>
      <c r="E32" s="19">
        <v>1.3</v>
      </c>
      <c r="F32" s="19">
        <v>1.33</v>
      </c>
      <c r="G32" s="22">
        <v>1.32</v>
      </c>
      <c r="H32" s="28">
        <v>1.34</v>
      </c>
      <c r="I32" s="19">
        <v>1.34</v>
      </c>
      <c r="J32" s="46">
        <v>1.34</v>
      </c>
      <c r="L32" t="s">
        <v>32</v>
      </c>
      <c r="M32" s="1" t="s">
        <v>103</v>
      </c>
      <c r="N32" t="s">
        <v>82</v>
      </c>
    </row>
    <row r="33" spans="1:14">
      <c r="A33" s="35">
        <v>2000</v>
      </c>
      <c r="B33" s="28">
        <v>1.29</v>
      </c>
      <c r="C33" s="55">
        <v>1.29</v>
      </c>
      <c r="D33" s="19">
        <v>1.3</v>
      </c>
      <c r="E33" s="19">
        <v>1.3</v>
      </c>
      <c r="F33" s="19">
        <v>1.32</v>
      </c>
      <c r="G33" s="22">
        <v>1.32</v>
      </c>
      <c r="H33" s="28">
        <v>1.33</v>
      </c>
      <c r="I33" s="19">
        <v>1.33</v>
      </c>
      <c r="J33" s="46">
        <v>1.33</v>
      </c>
      <c r="L33" t="s">
        <v>33</v>
      </c>
      <c r="M33" s="1" t="s">
        <v>103</v>
      </c>
      <c r="N33" t="s">
        <v>83</v>
      </c>
    </row>
    <row r="34" spans="1:14">
      <c r="A34" s="35">
        <v>2001</v>
      </c>
      <c r="B34" s="28">
        <v>1.31</v>
      </c>
      <c r="C34" s="55">
        <v>1.31</v>
      </c>
      <c r="D34" s="19">
        <v>1.32</v>
      </c>
      <c r="E34" s="19">
        <v>1.32</v>
      </c>
      <c r="F34" s="19">
        <v>1.35</v>
      </c>
      <c r="G34" s="22">
        <v>1.34</v>
      </c>
      <c r="H34" s="28">
        <v>1.36</v>
      </c>
      <c r="I34" s="19">
        <v>1.36</v>
      </c>
      <c r="J34" s="46">
        <v>1.36</v>
      </c>
      <c r="L34" t="s">
        <v>34</v>
      </c>
      <c r="M34" s="1" t="s">
        <v>103</v>
      </c>
      <c r="N34" t="s">
        <v>84</v>
      </c>
    </row>
    <row r="35" spans="1:14">
      <c r="A35" s="35">
        <v>2002</v>
      </c>
      <c r="B35" s="28">
        <v>1.32</v>
      </c>
      <c r="C35" s="55">
        <v>1.32</v>
      </c>
      <c r="D35" s="19">
        <v>1.33</v>
      </c>
      <c r="E35" s="19">
        <v>1.33</v>
      </c>
      <c r="F35" s="19">
        <v>1.36</v>
      </c>
      <c r="G35" s="22">
        <v>1.35</v>
      </c>
      <c r="H35" s="28">
        <v>1.37</v>
      </c>
      <c r="I35" s="19">
        <v>1.37</v>
      </c>
      <c r="J35" s="46">
        <v>1.37</v>
      </c>
      <c r="L35" t="s">
        <v>35</v>
      </c>
      <c r="M35" s="1" t="s">
        <v>103</v>
      </c>
      <c r="N35" t="s">
        <v>85</v>
      </c>
    </row>
    <row r="36" spans="1:14">
      <c r="A36" s="35">
        <v>2003</v>
      </c>
      <c r="B36" s="28">
        <v>1.32</v>
      </c>
      <c r="C36" s="55">
        <v>1.32</v>
      </c>
      <c r="D36" s="19">
        <v>1.32</v>
      </c>
      <c r="E36" s="19">
        <v>1.32</v>
      </c>
      <c r="F36" s="19">
        <v>1.35</v>
      </c>
      <c r="G36" s="22">
        <v>1.35</v>
      </c>
      <c r="H36" s="28">
        <v>1.36</v>
      </c>
      <c r="I36" s="19">
        <v>1.36</v>
      </c>
      <c r="J36" s="46">
        <v>1.36</v>
      </c>
      <c r="L36" t="s">
        <v>36</v>
      </c>
      <c r="M36" s="1" t="s">
        <v>103</v>
      </c>
      <c r="N36" t="s">
        <v>86</v>
      </c>
    </row>
    <row r="37" spans="1:14">
      <c r="A37" s="35">
        <v>2004</v>
      </c>
      <c r="B37" s="28">
        <v>1.31</v>
      </c>
      <c r="C37" s="55">
        <v>1.31</v>
      </c>
      <c r="D37" s="19">
        <v>1.31</v>
      </c>
      <c r="E37" s="19">
        <v>1.3</v>
      </c>
      <c r="F37" s="19">
        <v>1.34</v>
      </c>
      <c r="G37" s="22">
        <v>1.33</v>
      </c>
      <c r="H37" s="28">
        <v>1.35</v>
      </c>
      <c r="I37" s="19">
        <v>1.35</v>
      </c>
      <c r="J37" s="46">
        <v>1.35</v>
      </c>
      <c r="L37" t="s">
        <v>37</v>
      </c>
      <c r="M37" s="1" t="s">
        <v>103</v>
      </c>
      <c r="N37" t="s">
        <v>87</v>
      </c>
    </row>
    <row r="38" spans="1:14">
      <c r="A38" s="35">
        <v>2005</v>
      </c>
      <c r="B38" s="28">
        <v>1.3</v>
      </c>
      <c r="C38" s="55">
        <v>1.3</v>
      </c>
      <c r="D38" s="19">
        <v>1.3</v>
      </c>
      <c r="E38" s="19">
        <v>1.29</v>
      </c>
      <c r="F38" s="19">
        <v>1.33</v>
      </c>
      <c r="G38" s="22">
        <v>1.32</v>
      </c>
      <c r="H38" s="28">
        <v>1.32</v>
      </c>
      <c r="I38" s="19">
        <v>1.32</v>
      </c>
      <c r="J38" s="46">
        <v>1.32</v>
      </c>
      <c r="L38" t="s">
        <v>38</v>
      </c>
      <c r="M38" s="1" t="s">
        <v>103</v>
      </c>
      <c r="N38" t="s">
        <v>88</v>
      </c>
    </row>
    <row r="39" spans="1:14">
      <c r="A39" s="35">
        <v>2006</v>
      </c>
      <c r="B39" s="28">
        <v>1.28</v>
      </c>
      <c r="C39" s="55">
        <v>1.28</v>
      </c>
      <c r="D39" s="19">
        <v>1.27</v>
      </c>
      <c r="E39" s="19">
        <v>1.27</v>
      </c>
      <c r="F39" s="19">
        <v>1.3</v>
      </c>
      <c r="G39" s="22">
        <v>1.29</v>
      </c>
      <c r="H39" s="28">
        <v>1.3</v>
      </c>
      <c r="I39" s="19">
        <v>1.3</v>
      </c>
      <c r="J39" s="46">
        <v>1.3</v>
      </c>
      <c r="L39" t="s">
        <v>39</v>
      </c>
      <c r="M39" s="1" t="s">
        <v>103</v>
      </c>
      <c r="N39" t="s">
        <v>89</v>
      </c>
    </row>
    <row r="40" spans="1:14">
      <c r="A40" s="35">
        <v>2007</v>
      </c>
      <c r="B40" s="28">
        <v>1.25</v>
      </c>
      <c r="C40" s="55">
        <v>1.25</v>
      </c>
      <c r="D40" s="19">
        <v>1.24</v>
      </c>
      <c r="E40" s="19">
        <v>1.23</v>
      </c>
      <c r="F40" s="19">
        <v>1.27</v>
      </c>
      <c r="G40" s="22">
        <v>1.26</v>
      </c>
      <c r="H40" s="28">
        <v>1.26</v>
      </c>
      <c r="I40" s="19">
        <v>1.26</v>
      </c>
      <c r="J40" s="46">
        <v>1.26</v>
      </c>
      <c r="L40" t="s">
        <v>40</v>
      </c>
      <c r="M40" s="1" t="s">
        <v>103</v>
      </c>
      <c r="N40" t="s">
        <v>90</v>
      </c>
    </row>
    <row r="41" spans="1:14">
      <c r="A41" s="35">
        <v>2008</v>
      </c>
      <c r="B41" s="28">
        <v>1.22</v>
      </c>
      <c r="C41" s="55">
        <v>1.22</v>
      </c>
      <c r="D41" s="19">
        <v>1.2</v>
      </c>
      <c r="E41" s="19">
        <v>1.19</v>
      </c>
      <c r="F41" s="19">
        <v>1.23</v>
      </c>
      <c r="G41" s="22">
        <v>1.22</v>
      </c>
      <c r="H41" s="28">
        <v>1.22</v>
      </c>
      <c r="I41" s="19">
        <v>1.22</v>
      </c>
      <c r="J41" s="46">
        <v>1.22</v>
      </c>
      <c r="L41" t="s">
        <v>41</v>
      </c>
      <c r="M41" s="1" t="s">
        <v>103</v>
      </c>
      <c r="N41" t="s">
        <v>91</v>
      </c>
    </row>
    <row r="42" spans="1:14">
      <c r="A42" s="35">
        <v>2009</v>
      </c>
      <c r="B42" s="28">
        <v>1.26</v>
      </c>
      <c r="C42" s="55">
        <v>1.26</v>
      </c>
      <c r="D42" s="19">
        <v>1.25</v>
      </c>
      <c r="E42" s="19">
        <v>1.25</v>
      </c>
      <c r="F42" s="19">
        <v>1.28</v>
      </c>
      <c r="G42" s="22">
        <v>1.27</v>
      </c>
      <c r="H42" s="28">
        <v>1.26</v>
      </c>
      <c r="I42" s="19">
        <v>1.26</v>
      </c>
      <c r="J42" s="46">
        <v>1.26</v>
      </c>
      <c r="L42" t="s">
        <v>42</v>
      </c>
      <c r="M42" s="1" t="s">
        <v>103</v>
      </c>
      <c r="N42" t="s">
        <v>92</v>
      </c>
    </row>
    <row r="43" spans="1:14">
      <c r="A43" s="35">
        <v>2010</v>
      </c>
      <c r="B43" s="28">
        <v>1.26</v>
      </c>
      <c r="C43" s="55">
        <v>1.26</v>
      </c>
      <c r="D43" s="19">
        <v>1.25</v>
      </c>
      <c r="E43" s="19">
        <v>1.25</v>
      </c>
      <c r="F43" s="19">
        <v>1.28</v>
      </c>
      <c r="G43" s="22">
        <v>1.27</v>
      </c>
      <c r="H43" s="28">
        <v>1.26</v>
      </c>
      <c r="I43" s="19">
        <v>1.26</v>
      </c>
      <c r="J43" s="46">
        <v>1.26</v>
      </c>
      <c r="L43" t="s">
        <v>43</v>
      </c>
      <c r="M43" s="1" t="s">
        <v>103</v>
      </c>
      <c r="N43" t="s">
        <v>93</v>
      </c>
    </row>
    <row r="44" spans="1:14">
      <c r="A44" s="35">
        <v>2011</v>
      </c>
      <c r="B44" s="28">
        <v>1.25</v>
      </c>
      <c r="C44" s="55">
        <v>1.25</v>
      </c>
      <c r="D44" s="19">
        <v>1.23</v>
      </c>
      <c r="E44" s="19">
        <v>1.23</v>
      </c>
      <c r="F44" s="19">
        <v>1.26</v>
      </c>
      <c r="G44" s="22">
        <v>1.26</v>
      </c>
      <c r="H44" s="28">
        <v>1.24</v>
      </c>
      <c r="I44" s="19">
        <v>1.24</v>
      </c>
      <c r="J44" s="46">
        <v>1.24</v>
      </c>
      <c r="L44" t="s">
        <v>44</v>
      </c>
      <c r="M44" s="1" t="s">
        <v>103</v>
      </c>
      <c r="N44" t="s">
        <v>94</v>
      </c>
    </row>
    <row r="45" spans="1:14">
      <c r="A45" s="35">
        <v>2012</v>
      </c>
      <c r="B45" s="28">
        <v>1.26</v>
      </c>
      <c r="C45" s="55">
        <v>1.26</v>
      </c>
      <c r="D45" s="19">
        <v>1.24</v>
      </c>
      <c r="E45" s="19">
        <v>1.24</v>
      </c>
      <c r="F45" s="19">
        <v>1.27</v>
      </c>
      <c r="G45" s="22">
        <v>1.26</v>
      </c>
      <c r="H45" s="28">
        <v>1.25</v>
      </c>
      <c r="I45" s="19">
        <v>1.25</v>
      </c>
      <c r="J45" s="46">
        <v>1.25</v>
      </c>
      <c r="L45" t="s">
        <v>45</v>
      </c>
      <c r="M45" s="1" t="s">
        <v>103</v>
      </c>
      <c r="N45" t="s">
        <v>95</v>
      </c>
    </row>
    <row r="46" spans="1:14">
      <c r="A46" s="35">
        <v>2013</v>
      </c>
      <c r="B46" s="28">
        <v>1.23</v>
      </c>
      <c r="C46" s="55">
        <v>1.23</v>
      </c>
      <c r="D46" s="19">
        <v>1.22</v>
      </c>
      <c r="E46" s="19">
        <v>1.21</v>
      </c>
      <c r="F46" s="19">
        <v>1.24</v>
      </c>
      <c r="G46" s="22">
        <v>1.23</v>
      </c>
      <c r="H46" s="28">
        <v>1.22</v>
      </c>
      <c r="I46" s="19">
        <v>1.22</v>
      </c>
      <c r="J46" s="46">
        <v>1.22</v>
      </c>
      <c r="L46" t="s">
        <v>46</v>
      </c>
      <c r="M46" s="1" t="s">
        <v>103</v>
      </c>
      <c r="N46" t="s">
        <v>96</v>
      </c>
    </row>
    <row r="47" spans="1:14">
      <c r="A47" s="35">
        <v>2014</v>
      </c>
      <c r="B47" s="29">
        <v>1.1599999999999999</v>
      </c>
      <c r="C47" s="56">
        <v>1.1599999999999999</v>
      </c>
      <c r="D47" s="30">
        <v>1.1499999999999999</v>
      </c>
      <c r="E47" s="30">
        <v>1.1399999999999999</v>
      </c>
      <c r="F47" s="30">
        <v>1.1599999999999999</v>
      </c>
      <c r="G47" s="31">
        <v>1.1499999999999999</v>
      </c>
      <c r="H47" s="29">
        <v>1.1499999999999999</v>
      </c>
      <c r="I47" s="30">
        <v>1.1499999999999999</v>
      </c>
      <c r="J47" s="47">
        <v>1.1499999999999999</v>
      </c>
      <c r="L47" t="s">
        <v>47</v>
      </c>
      <c r="M47" s="1" t="s">
        <v>103</v>
      </c>
      <c r="N47" t="s">
        <v>97</v>
      </c>
    </row>
    <row r="48" spans="1:14">
      <c r="A48" s="35">
        <v>2015</v>
      </c>
      <c r="B48" s="29">
        <v>1.1599999999999999</v>
      </c>
      <c r="C48" s="56">
        <v>1.1599999999999999</v>
      </c>
      <c r="D48" s="30">
        <v>1.1499999999999999</v>
      </c>
      <c r="E48" s="30">
        <v>1.1299999999999999</v>
      </c>
      <c r="F48" s="30">
        <v>1.1399999999999999</v>
      </c>
      <c r="G48" s="31">
        <v>1.1399999999999999</v>
      </c>
      <c r="H48" s="29">
        <v>1.1399999999999999</v>
      </c>
      <c r="I48" s="30">
        <v>1.1399999999999999</v>
      </c>
      <c r="J48" s="47">
        <v>1.1399999999999999</v>
      </c>
      <c r="L48" t="s">
        <v>48</v>
      </c>
      <c r="M48" s="1" t="s">
        <v>103</v>
      </c>
      <c r="N48" t="s">
        <v>98</v>
      </c>
    </row>
    <row r="49" spans="1:14">
      <c r="A49" s="35">
        <v>2016</v>
      </c>
      <c r="B49" s="29">
        <v>1.1599999999999999</v>
      </c>
      <c r="C49" s="56">
        <v>1.1599999999999999</v>
      </c>
      <c r="D49" s="30">
        <v>1.1499999999999999</v>
      </c>
      <c r="E49" s="30">
        <v>1.1299999999999999</v>
      </c>
      <c r="F49" s="30">
        <v>1.1399999999999999</v>
      </c>
      <c r="G49" s="31">
        <v>1.1399999999999999</v>
      </c>
      <c r="H49" s="29">
        <v>1.1399999999999999</v>
      </c>
      <c r="I49" s="30">
        <v>1.1399999999999999</v>
      </c>
      <c r="J49" s="47">
        <v>1.1399999999999999</v>
      </c>
      <c r="L49" t="s">
        <v>49</v>
      </c>
      <c r="M49" s="1" t="s">
        <v>103</v>
      </c>
      <c r="N49" t="s">
        <v>99</v>
      </c>
    </row>
    <row r="50" spans="1:14">
      <c r="A50" s="35">
        <v>2017</v>
      </c>
      <c r="B50" s="29">
        <v>1.1399999999999999</v>
      </c>
      <c r="C50" s="56">
        <v>1.1399999999999999</v>
      </c>
      <c r="D50" s="30">
        <v>1.1200000000000001</v>
      </c>
      <c r="E50" s="30">
        <v>1.1100000000000001</v>
      </c>
      <c r="F50" s="30">
        <v>1.1100000000000001</v>
      </c>
      <c r="G50" s="31">
        <v>1.1100000000000001</v>
      </c>
      <c r="H50" s="29">
        <v>1.1200000000000001</v>
      </c>
      <c r="I50" s="30">
        <v>1.1200000000000001</v>
      </c>
      <c r="J50" s="47">
        <v>1.1200000000000001</v>
      </c>
      <c r="L50" t="s">
        <v>50</v>
      </c>
      <c r="M50" s="1" t="s">
        <v>103</v>
      </c>
      <c r="N50" t="s">
        <v>100</v>
      </c>
    </row>
    <row r="51" spans="1:14">
      <c r="A51" s="35">
        <v>2018</v>
      </c>
      <c r="B51" s="29">
        <v>1.1000000000000001</v>
      </c>
      <c r="C51" s="56">
        <v>1.1000000000000001</v>
      </c>
      <c r="D51" s="30">
        <v>1.0900000000000001</v>
      </c>
      <c r="E51" s="30">
        <v>1.07</v>
      </c>
      <c r="F51" s="30">
        <v>1.08</v>
      </c>
      <c r="G51" s="31">
        <v>1.08</v>
      </c>
      <c r="H51" s="29">
        <v>1.08</v>
      </c>
      <c r="I51" s="30">
        <v>1.08</v>
      </c>
      <c r="J51" s="47">
        <v>1.08</v>
      </c>
      <c r="L51" t="s">
        <v>51</v>
      </c>
      <c r="M51" s="1" t="s">
        <v>103</v>
      </c>
      <c r="N51" t="s">
        <v>101</v>
      </c>
    </row>
    <row r="52" spans="1:14">
      <c r="A52" s="35">
        <v>2019</v>
      </c>
      <c r="B52" s="32">
        <v>1.07</v>
      </c>
      <c r="C52" s="57">
        <v>1.07</v>
      </c>
      <c r="D52" s="33">
        <v>1.05</v>
      </c>
      <c r="E52" s="33">
        <v>1.03</v>
      </c>
      <c r="F52" s="33">
        <v>1.04</v>
      </c>
      <c r="G52" s="34">
        <v>1.04</v>
      </c>
      <c r="H52" s="32">
        <v>1.04</v>
      </c>
      <c r="I52" s="33">
        <v>1.04</v>
      </c>
      <c r="J52" s="37">
        <v>1.04</v>
      </c>
      <c r="L52" t="s">
        <v>52</v>
      </c>
      <c r="M52" s="1" t="s">
        <v>103</v>
      </c>
      <c r="N52" t="s">
        <v>102</v>
      </c>
    </row>
    <row r="53" spans="1:14">
      <c r="A53" s="35">
        <v>2020</v>
      </c>
      <c r="B53" s="32">
        <v>1.07</v>
      </c>
      <c r="C53" s="57">
        <v>1.07</v>
      </c>
      <c r="D53" s="33">
        <v>1.05</v>
      </c>
      <c r="E53" s="33">
        <v>1.04</v>
      </c>
      <c r="F53" s="33">
        <v>1.04</v>
      </c>
      <c r="G53" s="34">
        <v>1.04</v>
      </c>
      <c r="H53" s="32">
        <v>1.04</v>
      </c>
      <c r="I53" s="33">
        <v>1.04</v>
      </c>
      <c r="J53" s="37">
        <v>1.04</v>
      </c>
      <c r="L53" t="s">
        <v>111</v>
      </c>
      <c r="M53" s="1" t="s">
        <v>103</v>
      </c>
      <c r="N53" t="s">
        <v>114</v>
      </c>
    </row>
    <row r="54" spans="1:14">
      <c r="A54" s="35">
        <v>2021</v>
      </c>
      <c r="B54" s="32">
        <v>1</v>
      </c>
      <c r="C54" s="57">
        <v>1</v>
      </c>
      <c r="D54" s="33">
        <v>1</v>
      </c>
      <c r="E54" s="33">
        <v>1</v>
      </c>
      <c r="F54" s="33">
        <v>1</v>
      </c>
      <c r="G54" s="34">
        <v>1</v>
      </c>
      <c r="H54" s="32">
        <v>1</v>
      </c>
      <c r="I54" s="33">
        <v>1</v>
      </c>
      <c r="J54" s="37">
        <v>1</v>
      </c>
      <c r="L54" t="s">
        <v>112</v>
      </c>
      <c r="M54" s="1" t="s">
        <v>103</v>
      </c>
      <c r="N54" t="s">
        <v>115</v>
      </c>
    </row>
    <row r="55" spans="1:14" ht="19.5" thickBot="1">
      <c r="A55" s="41">
        <v>2022</v>
      </c>
      <c r="B55" s="38">
        <v>1</v>
      </c>
      <c r="C55" s="58">
        <v>1</v>
      </c>
      <c r="D55" s="39">
        <v>1</v>
      </c>
      <c r="E55" s="39">
        <v>1</v>
      </c>
      <c r="F55" s="39">
        <v>1</v>
      </c>
      <c r="G55" s="59">
        <v>1</v>
      </c>
      <c r="H55" s="38">
        <v>1</v>
      </c>
      <c r="I55" s="39">
        <v>1</v>
      </c>
      <c r="J55" s="40">
        <v>1</v>
      </c>
      <c r="L55" t="s">
        <v>113</v>
      </c>
      <c r="M55" s="1" t="s">
        <v>103</v>
      </c>
      <c r="N55" t="s">
        <v>116</v>
      </c>
    </row>
  </sheetData>
  <sheetProtection sheet="1" objects="1" scenarios="1"/>
  <mergeCells count="1">
    <mergeCell ref="B1:J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C429C-F4AD-46B9-AB33-A80F4261EF84}">
  <dimension ref="A1:J55"/>
  <sheetViews>
    <sheetView zoomScale="85" zoomScaleNormal="85" workbookViewId="0">
      <selection activeCell="E20" sqref="E20"/>
    </sheetView>
  </sheetViews>
  <sheetFormatPr defaultRowHeight="18.75"/>
  <cols>
    <col min="1" max="1" width="8.625" customWidth="1"/>
    <col min="2" max="7" width="10.875" customWidth="1"/>
    <col min="8" max="10" width="22.625" customWidth="1"/>
  </cols>
  <sheetData>
    <row r="1" spans="1:10">
      <c r="B1" s="104" t="s">
        <v>117</v>
      </c>
      <c r="C1" s="105"/>
      <c r="D1" s="105"/>
      <c r="E1" s="105"/>
      <c r="F1" s="105"/>
      <c r="G1" s="105"/>
      <c r="H1" s="105"/>
      <c r="I1" s="105"/>
      <c r="J1" s="106"/>
    </row>
    <row r="2" spans="1:10" ht="38.25" customHeight="1" thickBot="1">
      <c r="B2" s="60" t="s">
        <v>121</v>
      </c>
      <c r="C2" s="4" t="s">
        <v>122</v>
      </c>
      <c r="D2" s="3" t="s">
        <v>1</v>
      </c>
      <c r="E2" s="4" t="s">
        <v>135</v>
      </c>
      <c r="F2" s="48" t="s">
        <v>137</v>
      </c>
      <c r="G2" s="42" t="s">
        <v>2</v>
      </c>
      <c r="H2" s="87" t="s">
        <v>128</v>
      </c>
      <c r="I2" s="88" t="s">
        <v>129</v>
      </c>
      <c r="J2" s="89" t="s">
        <v>130</v>
      </c>
    </row>
    <row r="3" spans="1:10">
      <c r="A3" s="36">
        <v>1970</v>
      </c>
      <c r="B3" s="61">
        <v>3.98</v>
      </c>
      <c r="C3" s="24">
        <v>3.98</v>
      </c>
      <c r="D3" s="24">
        <v>4.03</v>
      </c>
      <c r="E3" s="24">
        <v>3.9</v>
      </c>
      <c r="F3" s="24">
        <v>4</v>
      </c>
      <c r="G3" s="43">
        <v>3.74</v>
      </c>
      <c r="H3" s="72">
        <v>4.13</v>
      </c>
      <c r="I3" s="73">
        <v>4.13</v>
      </c>
      <c r="J3" s="74">
        <v>4.13</v>
      </c>
    </row>
    <row r="4" spans="1:10">
      <c r="A4" s="35">
        <v>1971</v>
      </c>
      <c r="B4" s="62">
        <v>3.93</v>
      </c>
      <c r="C4" s="16">
        <v>3.93</v>
      </c>
      <c r="D4" s="16">
        <v>4</v>
      </c>
      <c r="E4" s="16">
        <v>3.84</v>
      </c>
      <c r="F4" s="16">
        <v>3.99</v>
      </c>
      <c r="G4" s="44">
        <v>3.7</v>
      </c>
      <c r="H4" s="26">
        <v>4.05</v>
      </c>
      <c r="I4" s="16">
        <v>4.05</v>
      </c>
      <c r="J4" s="44">
        <v>4.05</v>
      </c>
    </row>
    <row r="5" spans="1:10">
      <c r="A5" s="35">
        <v>1972</v>
      </c>
      <c r="B5" s="62">
        <v>3.36</v>
      </c>
      <c r="C5" s="16">
        <v>3.36</v>
      </c>
      <c r="D5" s="16">
        <v>3.67</v>
      </c>
      <c r="E5" s="16">
        <v>3.55</v>
      </c>
      <c r="F5" s="16">
        <v>3.54</v>
      </c>
      <c r="G5" s="44">
        <v>3.43</v>
      </c>
      <c r="H5" s="26">
        <v>3.82</v>
      </c>
      <c r="I5" s="16">
        <v>3.82</v>
      </c>
      <c r="J5" s="44">
        <v>3.82</v>
      </c>
    </row>
    <row r="6" spans="1:10">
      <c r="A6" s="35">
        <v>1973</v>
      </c>
      <c r="B6" s="62">
        <v>2.67</v>
      </c>
      <c r="C6" s="16">
        <v>2.67</v>
      </c>
      <c r="D6" s="16">
        <v>2.88</v>
      </c>
      <c r="E6" s="16">
        <v>2.81</v>
      </c>
      <c r="F6" s="16">
        <v>2.76</v>
      </c>
      <c r="G6" s="44">
        <v>2.74</v>
      </c>
      <c r="H6" s="26">
        <v>2.98</v>
      </c>
      <c r="I6" s="16">
        <v>2.98</v>
      </c>
      <c r="J6" s="44">
        <v>2.98</v>
      </c>
    </row>
    <row r="7" spans="1:10">
      <c r="A7" s="35">
        <v>1974</v>
      </c>
      <c r="B7" s="62">
        <v>2.4</v>
      </c>
      <c r="C7" s="16">
        <v>2.4</v>
      </c>
      <c r="D7" s="16">
        <v>2.46</v>
      </c>
      <c r="E7" s="16">
        <v>2.38</v>
      </c>
      <c r="F7" s="16">
        <v>2.4500000000000002</v>
      </c>
      <c r="G7" s="44">
        <v>2.29</v>
      </c>
      <c r="H7" s="26">
        <v>2.4300000000000002</v>
      </c>
      <c r="I7" s="16">
        <v>2.4300000000000002</v>
      </c>
      <c r="J7" s="44">
        <v>2.4300000000000002</v>
      </c>
    </row>
    <row r="8" spans="1:10">
      <c r="A8" s="35">
        <v>1975</v>
      </c>
      <c r="B8" s="62">
        <v>2.37</v>
      </c>
      <c r="C8" s="16">
        <v>2.37</v>
      </c>
      <c r="D8" s="16">
        <v>2.44</v>
      </c>
      <c r="E8" s="16">
        <v>2.36</v>
      </c>
      <c r="F8" s="16">
        <v>2.44</v>
      </c>
      <c r="G8" s="44">
        <v>2.2799999999999998</v>
      </c>
      <c r="H8" s="26">
        <v>2.4</v>
      </c>
      <c r="I8" s="16">
        <v>2.4</v>
      </c>
      <c r="J8" s="44">
        <v>2.4</v>
      </c>
    </row>
    <row r="9" spans="1:10">
      <c r="A9" s="35">
        <v>1976</v>
      </c>
      <c r="B9" s="62">
        <v>2.17</v>
      </c>
      <c r="C9" s="16">
        <v>2.17</v>
      </c>
      <c r="D9" s="16">
        <v>2.23</v>
      </c>
      <c r="E9" s="16">
        <v>2.17</v>
      </c>
      <c r="F9" s="16">
        <v>2.2400000000000002</v>
      </c>
      <c r="G9" s="44">
        <v>2.1</v>
      </c>
      <c r="H9" s="26">
        <v>2.2400000000000002</v>
      </c>
      <c r="I9" s="16">
        <v>2.2400000000000002</v>
      </c>
      <c r="J9" s="44">
        <v>2.2400000000000002</v>
      </c>
    </row>
    <row r="10" spans="1:10">
      <c r="A10" s="35">
        <v>1977</v>
      </c>
      <c r="B10" s="62">
        <v>2.11</v>
      </c>
      <c r="C10" s="16">
        <v>2.11</v>
      </c>
      <c r="D10" s="16">
        <v>2.14</v>
      </c>
      <c r="E10" s="16">
        <v>2.0699999999999998</v>
      </c>
      <c r="F10" s="16">
        <v>2.16</v>
      </c>
      <c r="G10" s="44">
        <v>2.02</v>
      </c>
      <c r="H10" s="26">
        <v>2.17</v>
      </c>
      <c r="I10" s="16">
        <v>2.17</v>
      </c>
      <c r="J10" s="44">
        <v>2.17</v>
      </c>
    </row>
    <row r="11" spans="1:10">
      <c r="A11" s="35">
        <v>1978</v>
      </c>
      <c r="B11" s="62">
        <v>2.0299999999999998</v>
      </c>
      <c r="C11" s="16">
        <v>2.0299999999999998</v>
      </c>
      <c r="D11" s="16">
        <v>2.0299999999999998</v>
      </c>
      <c r="E11" s="16">
        <v>1.97</v>
      </c>
      <c r="F11" s="16">
        <v>2.0699999999999998</v>
      </c>
      <c r="G11" s="44">
        <v>1.94</v>
      </c>
      <c r="H11" s="26">
        <v>2</v>
      </c>
      <c r="I11" s="16">
        <v>2</v>
      </c>
      <c r="J11" s="44">
        <v>2</v>
      </c>
    </row>
    <row r="12" spans="1:10">
      <c r="A12" s="35">
        <v>1979</v>
      </c>
      <c r="B12" s="62">
        <v>1.77</v>
      </c>
      <c r="C12" s="16">
        <v>1.77</v>
      </c>
      <c r="D12" s="16">
        <v>1.84</v>
      </c>
      <c r="E12" s="16">
        <v>1.81</v>
      </c>
      <c r="F12" s="16">
        <v>1.83</v>
      </c>
      <c r="G12" s="44">
        <v>1.77</v>
      </c>
      <c r="H12" s="26">
        <v>1.81</v>
      </c>
      <c r="I12" s="16">
        <v>1.81</v>
      </c>
      <c r="J12" s="44">
        <v>1.81</v>
      </c>
    </row>
    <row r="13" spans="1:10">
      <c r="A13" s="35">
        <v>1980</v>
      </c>
      <c r="B13" s="62">
        <v>1.66</v>
      </c>
      <c r="C13" s="16">
        <v>1.66</v>
      </c>
      <c r="D13" s="16">
        <v>1.7</v>
      </c>
      <c r="E13" s="16">
        <v>1.67</v>
      </c>
      <c r="F13" s="16">
        <v>1.7</v>
      </c>
      <c r="G13" s="44">
        <v>1.61</v>
      </c>
      <c r="H13" s="26">
        <v>1.64</v>
      </c>
      <c r="I13" s="16">
        <v>1.64</v>
      </c>
      <c r="J13" s="44">
        <v>1.64</v>
      </c>
    </row>
    <row r="14" spans="1:10">
      <c r="A14" s="35">
        <v>1981</v>
      </c>
      <c r="B14" s="62">
        <v>1.69</v>
      </c>
      <c r="C14" s="16">
        <v>1.69</v>
      </c>
      <c r="D14" s="16">
        <v>1.69</v>
      </c>
      <c r="E14" s="16">
        <v>1.66</v>
      </c>
      <c r="F14" s="16">
        <v>1.7</v>
      </c>
      <c r="G14" s="44">
        <v>1.62</v>
      </c>
      <c r="H14" s="26">
        <v>1.62</v>
      </c>
      <c r="I14" s="16">
        <v>1.62</v>
      </c>
      <c r="J14" s="44">
        <v>1.62</v>
      </c>
    </row>
    <row r="15" spans="1:10">
      <c r="A15" s="35">
        <v>1982</v>
      </c>
      <c r="B15" s="62">
        <v>1.67</v>
      </c>
      <c r="C15" s="16">
        <v>1.67</v>
      </c>
      <c r="D15" s="16">
        <v>1.67</v>
      </c>
      <c r="E15" s="16">
        <v>1.64</v>
      </c>
      <c r="F15" s="16">
        <v>1.68</v>
      </c>
      <c r="G15" s="44">
        <v>1.61</v>
      </c>
      <c r="H15" s="26">
        <v>1.62</v>
      </c>
      <c r="I15" s="16">
        <v>1.62</v>
      </c>
      <c r="J15" s="44">
        <v>1.62</v>
      </c>
    </row>
    <row r="16" spans="1:10">
      <c r="A16" s="35">
        <v>1983</v>
      </c>
      <c r="B16" s="62">
        <v>1.69</v>
      </c>
      <c r="C16" s="16">
        <v>1.69</v>
      </c>
      <c r="D16" s="16">
        <v>1.66</v>
      </c>
      <c r="E16" s="16">
        <v>1.63</v>
      </c>
      <c r="F16" s="16">
        <v>1.68</v>
      </c>
      <c r="G16" s="44">
        <v>1.6</v>
      </c>
      <c r="H16" s="26">
        <v>1.62</v>
      </c>
      <c r="I16" s="16">
        <v>1.62</v>
      </c>
      <c r="J16" s="44">
        <v>1.62</v>
      </c>
    </row>
    <row r="17" spans="1:10">
      <c r="A17" s="35">
        <v>1984</v>
      </c>
      <c r="B17" s="62">
        <v>1.65</v>
      </c>
      <c r="C17" s="16">
        <v>1.65</v>
      </c>
      <c r="D17" s="16">
        <v>1.62</v>
      </c>
      <c r="E17" s="16">
        <v>1.59</v>
      </c>
      <c r="F17" s="16">
        <v>1.65</v>
      </c>
      <c r="G17" s="44">
        <v>1.57</v>
      </c>
      <c r="H17" s="26">
        <v>1.6</v>
      </c>
      <c r="I17" s="16">
        <v>1.6</v>
      </c>
      <c r="J17" s="44">
        <v>1.6</v>
      </c>
    </row>
    <row r="18" spans="1:10">
      <c r="A18" s="35">
        <v>1985</v>
      </c>
      <c r="B18" s="62">
        <v>1.65</v>
      </c>
      <c r="C18" s="16">
        <v>1.65</v>
      </c>
      <c r="D18" s="16">
        <v>1.63</v>
      </c>
      <c r="E18" s="16">
        <v>1.6</v>
      </c>
      <c r="F18" s="16">
        <v>1.65</v>
      </c>
      <c r="G18" s="44">
        <v>1.56</v>
      </c>
      <c r="H18" s="26">
        <v>1.62</v>
      </c>
      <c r="I18" s="16">
        <v>1.62</v>
      </c>
      <c r="J18" s="44">
        <v>1.62</v>
      </c>
    </row>
    <row r="19" spans="1:10">
      <c r="A19" s="35">
        <v>1986</v>
      </c>
      <c r="B19" s="62">
        <v>1.66</v>
      </c>
      <c r="C19" s="16">
        <v>1.66</v>
      </c>
      <c r="D19" s="16">
        <v>1.64</v>
      </c>
      <c r="E19" s="16">
        <v>1.61</v>
      </c>
      <c r="F19" s="16">
        <v>1.66</v>
      </c>
      <c r="G19" s="44">
        <v>1.58</v>
      </c>
      <c r="H19" s="26">
        <v>1.63</v>
      </c>
      <c r="I19" s="16">
        <v>1.63</v>
      </c>
      <c r="J19" s="44">
        <v>1.63</v>
      </c>
    </row>
    <row r="20" spans="1:10">
      <c r="A20" s="35">
        <v>1987</v>
      </c>
      <c r="B20" s="62">
        <v>1.6</v>
      </c>
      <c r="C20" s="16">
        <v>1.6</v>
      </c>
      <c r="D20" s="16">
        <v>1.61</v>
      </c>
      <c r="E20" s="16">
        <v>1.58</v>
      </c>
      <c r="F20" s="16">
        <v>1.62</v>
      </c>
      <c r="G20" s="44">
        <v>1.56</v>
      </c>
      <c r="H20" s="26">
        <v>1.61</v>
      </c>
      <c r="I20" s="16">
        <v>1.61</v>
      </c>
      <c r="J20" s="44">
        <v>1.61</v>
      </c>
    </row>
    <row r="21" spans="1:10">
      <c r="A21" s="35">
        <v>1988</v>
      </c>
      <c r="B21" s="62">
        <v>1.58</v>
      </c>
      <c r="C21" s="16">
        <v>1.58</v>
      </c>
      <c r="D21" s="16">
        <v>1.58</v>
      </c>
      <c r="E21" s="16">
        <v>1.55</v>
      </c>
      <c r="F21" s="16">
        <v>1.59</v>
      </c>
      <c r="G21" s="44">
        <v>1.53</v>
      </c>
      <c r="H21" s="26">
        <v>1.57</v>
      </c>
      <c r="I21" s="16">
        <v>1.57</v>
      </c>
      <c r="J21" s="44">
        <v>1.57</v>
      </c>
    </row>
    <row r="22" spans="1:10">
      <c r="A22" s="35">
        <v>1989</v>
      </c>
      <c r="B22" s="63">
        <v>1.45</v>
      </c>
      <c r="C22" s="17">
        <v>1.45</v>
      </c>
      <c r="D22" s="17">
        <v>1.45</v>
      </c>
      <c r="E22" s="17">
        <v>1.43</v>
      </c>
      <c r="F22" s="17">
        <v>1.46</v>
      </c>
      <c r="G22" s="45">
        <v>1.4</v>
      </c>
      <c r="H22" s="18">
        <v>1.45</v>
      </c>
      <c r="I22" s="17">
        <v>1.45</v>
      </c>
      <c r="J22" s="45">
        <v>1.45</v>
      </c>
    </row>
    <row r="23" spans="1:10">
      <c r="A23" s="35">
        <v>1990</v>
      </c>
      <c r="B23" s="63">
        <v>1.4</v>
      </c>
      <c r="C23" s="17">
        <v>1.4</v>
      </c>
      <c r="D23" s="17">
        <v>1.4</v>
      </c>
      <c r="E23" s="17">
        <v>1.38</v>
      </c>
      <c r="F23" s="17">
        <v>1.41</v>
      </c>
      <c r="G23" s="45">
        <v>1.36</v>
      </c>
      <c r="H23" s="18">
        <v>1.4</v>
      </c>
      <c r="I23" s="17">
        <v>1.4</v>
      </c>
      <c r="J23" s="45">
        <v>1.4</v>
      </c>
    </row>
    <row r="24" spans="1:10">
      <c r="A24" s="35">
        <v>1991</v>
      </c>
      <c r="B24" s="63">
        <v>1.37</v>
      </c>
      <c r="C24" s="17">
        <v>1.37</v>
      </c>
      <c r="D24" s="17">
        <v>1.37</v>
      </c>
      <c r="E24" s="17">
        <v>1.34</v>
      </c>
      <c r="F24" s="17">
        <v>1.38</v>
      </c>
      <c r="G24" s="45">
        <v>1.33</v>
      </c>
      <c r="H24" s="18">
        <v>1.37</v>
      </c>
      <c r="I24" s="17">
        <v>1.37</v>
      </c>
      <c r="J24" s="45">
        <v>1.37</v>
      </c>
    </row>
    <row r="25" spans="1:10">
      <c r="A25" s="35">
        <v>1992</v>
      </c>
      <c r="B25" s="63">
        <v>1.35</v>
      </c>
      <c r="C25" s="17">
        <v>1.35</v>
      </c>
      <c r="D25" s="17">
        <v>1.35</v>
      </c>
      <c r="E25" s="17">
        <v>1.33</v>
      </c>
      <c r="F25" s="17">
        <v>1.36</v>
      </c>
      <c r="G25" s="45">
        <v>1.31</v>
      </c>
      <c r="H25" s="18">
        <v>1.35</v>
      </c>
      <c r="I25" s="17">
        <v>1.35</v>
      </c>
      <c r="J25" s="45">
        <v>1.35</v>
      </c>
    </row>
    <row r="26" spans="1:10">
      <c r="A26" s="35">
        <v>1993</v>
      </c>
      <c r="B26" s="63">
        <v>1.32</v>
      </c>
      <c r="C26" s="17">
        <v>1.32</v>
      </c>
      <c r="D26" s="17">
        <v>1.34</v>
      </c>
      <c r="E26" s="17">
        <v>1.32</v>
      </c>
      <c r="F26" s="17">
        <v>1.34</v>
      </c>
      <c r="G26" s="45">
        <v>1.3</v>
      </c>
      <c r="H26" s="18">
        <v>1.35</v>
      </c>
      <c r="I26" s="17">
        <v>1.35</v>
      </c>
      <c r="J26" s="45">
        <v>1.35</v>
      </c>
    </row>
    <row r="27" spans="1:10">
      <c r="A27" s="35">
        <v>1994</v>
      </c>
      <c r="B27" s="63">
        <v>1.31</v>
      </c>
      <c r="C27" s="17">
        <v>1.31</v>
      </c>
      <c r="D27" s="17">
        <v>1.33</v>
      </c>
      <c r="E27" s="17">
        <v>1.32</v>
      </c>
      <c r="F27" s="17">
        <v>1.34</v>
      </c>
      <c r="G27" s="45">
        <v>1.3</v>
      </c>
      <c r="H27" s="18">
        <v>1.34</v>
      </c>
      <c r="I27" s="17">
        <v>1.34</v>
      </c>
      <c r="J27" s="45">
        <v>1.34</v>
      </c>
    </row>
    <row r="28" spans="1:10">
      <c r="A28" s="35">
        <v>1995</v>
      </c>
      <c r="B28" s="63">
        <v>1.32</v>
      </c>
      <c r="C28" s="17">
        <v>1.32</v>
      </c>
      <c r="D28" s="17">
        <v>1.33</v>
      </c>
      <c r="E28" s="17">
        <v>1.31</v>
      </c>
      <c r="F28" s="17">
        <v>1.34</v>
      </c>
      <c r="G28" s="45">
        <v>1.3</v>
      </c>
      <c r="H28" s="18">
        <v>1.34</v>
      </c>
      <c r="I28" s="17">
        <v>1.34</v>
      </c>
      <c r="J28" s="45">
        <v>1.34</v>
      </c>
    </row>
    <row r="29" spans="1:10">
      <c r="A29" s="35">
        <v>1996</v>
      </c>
      <c r="B29" s="63">
        <v>1.31</v>
      </c>
      <c r="C29" s="17">
        <v>1.31</v>
      </c>
      <c r="D29" s="17">
        <v>1.33</v>
      </c>
      <c r="E29" s="17">
        <v>1.31</v>
      </c>
      <c r="F29" s="17">
        <v>1.33</v>
      </c>
      <c r="G29" s="45">
        <v>1.3</v>
      </c>
      <c r="H29" s="18">
        <v>1.34</v>
      </c>
      <c r="I29" s="17">
        <v>1.34</v>
      </c>
      <c r="J29" s="45">
        <v>1.34</v>
      </c>
    </row>
    <row r="30" spans="1:10">
      <c r="A30" s="35">
        <v>1997</v>
      </c>
      <c r="B30" s="64">
        <v>1.28</v>
      </c>
      <c r="C30" s="19">
        <v>1.28</v>
      </c>
      <c r="D30" s="19">
        <v>1.29</v>
      </c>
      <c r="E30" s="19">
        <v>1.27</v>
      </c>
      <c r="F30" s="19">
        <v>1.3</v>
      </c>
      <c r="G30" s="46">
        <v>1.26</v>
      </c>
      <c r="H30" s="28">
        <v>1.3</v>
      </c>
      <c r="I30" s="19">
        <v>1.3</v>
      </c>
      <c r="J30" s="46">
        <v>1.3</v>
      </c>
    </row>
    <row r="31" spans="1:10">
      <c r="A31" s="35">
        <v>1998</v>
      </c>
      <c r="B31" s="64">
        <v>1.31</v>
      </c>
      <c r="C31" s="19">
        <v>1.31</v>
      </c>
      <c r="D31" s="19">
        <v>1.32</v>
      </c>
      <c r="E31" s="19">
        <v>1.3</v>
      </c>
      <c r="F31" s="19">
        <v>1.32</v>
      </c>
      <c r="G31" s="46">
        <v>1.29</v>
      </c>
      <c r="H31" s="28">
        <v>1.32</v>
      </c>
      <c r="I31" s="19">
        <v>1.32</v>
      </c>
      <c r="J31" s="46">
        <v>1.32</v>
      </c>
    </row>
    <row r="32" spans="1:10">
      <c r="A32" s="35">
        <v>1999</v>
      </c>
      <c r="B32" s="64">
        <v>1.32</v>
      </c>
      <c r="C32" s="19">
        <v>1.32</v>
      </c>
      <c r="D32" s="19">
        <v>1.33</v>
      </c>
      <c r="E32" s="19">
        <v>1.31</v>
      </c>
      <c r="F32" s="19">
        <v>1.34</v>
      </c>
      <c r="G32" s="46">
        <v>1.3</v>
      </c>
      <c r="H32" s="28">
        <v>1.34</v>
      </c>
      <c r="I32" s="19">
        <v>1.34</v>
      </c>
      <c r="J32" s="46">
        <v>1.34</v>
      </c>
    </row>
    <row r="33" spans="1:10">
      <c r="A33" s="35">
        <v>2000</v>
      </c>
      <c r="B33" s="64">
        <v>1.32</v>
      </c>
      <c r="C33" s="19">
        <v>1.32</v>
      </c>
      <c r="D33" s="19">
        <v>1.32</v>
      </c>
      <c r="E33" s="19">
        <v>1.31</v>
      </c>
      <c r="F33" s="19">
        <v>1.33</v>
      </c>
      <c r="G33" s="46">
        <v>1.3</v>
      </c>
      <c r="H33" s="28">
        <v>1.33</v>
      </c>
      <c r="I33" s="19">
        <v>1.33</v>
      </c>
      <c r="J33" s="46">
        <v>1.33</v>
      </c>
    </row>
    <row r="34" spans="1:10">
      <c r="A34" s="35">
        <v>2001</v>
      </c>
      <c r="B34" s="64">
        <v>1.34</v>
      </c>
      <c r="C34" s="19">
        <v>1.34</v>
      </c>
      <c r="D34" s="19">
        <v>1.35</v>
      </c>
      <c r="E34" s="19">
        <v>1.33</v>
      </c>
      <c r="F34" s="19">
        <v>1.36</v>
      </c>
      <c r="G34" s="46">
        <v>1.32</v>
      </c>
      <c r="H34" s="28">
        <v>1.36</v>
      </c>
      <c r="I34" s="19">
        <v>1.36</v>
      </c>
      <c r="J34" s="46">
        <v>1.36</v>
      </c>
    </row>
    <row r="35" spans="1:10">
      <c r="A35" s="35">
        <v>2002</v>
      </c>
      <c r="B35" s="64">
        <v>1.36</v>
      </c>
      <c r="C35" s="19">
        <v>1.36</v>
      </c>
      <c r="D35" s="19">
        <v>1.36</v>
      </c>
      <c r="E35" s="19">
        <v>1.34</v>
      </c>
      <c r="F35" s="19">
        <v>1.37</v>
      </c>
      <c r="G35" s="46">
        <v>1.33</v>
      </c>
      <c r="H35" s="28">
        <v>1.37</v>
      </c>
      <c r="I35" s="19">
        <v>1.37</v>
      </c>
      <c r="J35" s="46">
        <v>1.37</v>
      </c>
    </row>
    <row r="36" spans="1:10">
      <c r="A36" s="35">
        <v>2003</v>
      </c>
      <c r="B36" s="64">
        <v>1.35</v>
      </c>
      <c r="C36" s="19">
        <v>1.35</v>
      </c>
      <c r="D36" s="19">
        <v>1.34</v>
      </c>
      <c r="E36" s="19">
        <v>1.33</v>
      </c>
      <c r="F36" s="19">
        <v>1.36</v>
      </c>
      <c r="G36" s="46">
        <v>1.32</v>
      </c>
      <c r="H36" s="28">
        <v>1.36</v>
      </c>
      <c r="I36" s="19">
        <v>1.36</v>
      </c>
      <c r="J36" s="46">
        <v>1.36</v>
      </c>
    </row>
    <row r="37" spans="1:10">
      <c r="A37" s="35">
        <v>2004</v>
      </c>
      <c r="B37" s="64">
        <v>1.35</v>
      </c>
      <c r="C37" s="19">
        <v>1.35</v>
      </c>
      <c r="D37" s="19">
        <v>1.32</v>
      </c>
      <c r="E37" s="19">
        <v>1.31</v>
      </c>
      <c r="F37" s="19">
        <v>1.35</v>
      </c>
      <c r="G37" s="46">
        <v>1.31</v>
      </c>
      <c r="H37" s="28">
        <v>1.35</v>
      </c>
      <c r="I37" s="19">
        <v>1.35</v>
      </c>
      <c r="J37" s="46">
        <v>1.35</v>
      </c>
    </row>
    <row r="38" spans="1:10">
      <c r="A38" s="35">
        <v>2005</v>
      </c>
      <c r="B38" s="64">
        <v>1.34</v>
      </c>
      <c r="C38" s="19">
        <v>1.34</v>
      </c>
      <c r="D38" s="19">
        <v>1.31</v>
      </c>
      <c r="E38" s="19">
        <v>1.3</v>
      </c>
      <c r="F38" s="19">
        <v>1.34</v>
      </c>
      <c r="G38" s="46">
        <v>1.3</v>
      </c>
      <c r="H38" s="28">
        <v>1.32</v>
      </c>
      <c r="I38" s="19">
        <v>1.32</v>
      </c>
      <c r="J38" s="46">
        <v>1.32</v>
      </c>
    </row>
    <row r="39" spans="1:10">
      <c r="A39" s="35">
        <v>2006</v>
      </c>
      <c r="B39" s="64">
        <v>1.31</v>
      </c>
      <c r="C39" s="19">
        <v>1.31</v>
      </c>
      <c r="D39" s="19">
        <v>1.29</v>
      </c>
      <c r="E39" s="19">
        <v>1.28</v>
      </c>
      <c r="F39" s="19">
        <v>1.31</v>
      </c>
      <c r="G39" s="46">
        <v>1.27</v>
      </c>
      <c r="H39" s="28">
        <v>1.3</v>
      </c>
      <c r="I39" s="19">
        <v>1.3</v>
      </c>
      <c r="J39" s="46">
        <v>1.3</v>
      </c>
    </row>
    <row r="40" spans="1:10">
      <c r="A40" s="35">
        <v>2007</v>
      </c>
      <c r="B40" s="64">
        <v>1.28</v>
      </c>
      <c r="C40" s="19">
        <v>1.28</v>
      </c>
      <c r="D40" s="19">
        <v>1.25</v>
      </c>
      <c r="E40" s="19">
        <v>1.24</v>
      </c>
      <c r="F40" s="19">
        <v>1.28</v>
      </c>
      <c r="G40" s="46">
        <v>1.24</v>
      </c>
      <c r="H40" s="28">
        <v>1.26</v>
      </c>
      <c r="I40" s="19">
        <v>1.26</v>
      </c>
      <c r="J40" s="46">
        <v>1.26</v>
      </c>
    </row>
    <row r="41" spans="1:10">
      <c r="A41" s="35">
        <v>2008</v>
      </c>
      <c r="B41" s="64">
        <v>1.25</v>
      </c>
      <c r="C41" s="19">
        <v>1.25</v>
      </c>
      <c r="D41" s="19">
        <v>1.21</v>
      </c>
      <c r="E41" s="19">
        <v>1.2</v>
      </c>
      <c r="F41" s="19">
        <v>1.25</v>
      </c>
      <c r="G41" s="46">
        <v>1.2</v>
      </c>
      <c r="H41" s="28">
        <v>1.22</v>
      </c>
      <c r="I41" s="19">
        <v>1.22</v>
      </c>
      <c r="J41" s="46">
        <v>1.22</v>
      </c>
    </row>
    <row r="42" spans="1:10">
      <c r="A42" s="35">
        <v>2009</v>
      </c>
      <c r="B42" s="64">
        <v>1.29</v>
      </c>
      <c r="C42" s="19">
        <v>1.29</v>
      </c>
      <c r="D42" s="19">
        <v>1.27</v>
      </c>
      <c r="E42" s="19">
        <v>1.25</v>
      </c>
      <c r="F42" s="19">
        <v>1.29</v>
      </c>
      <c r="G42" s="46">
        <v>1.26</v>
      </c>
      <c r="H42" s="28">
        <v>1.26</v>
      </c>
      <c r="I42" s="19">
        <v>1.26</v>
      </c>
      <c r="J42" s="46">
        <v>1.26</v>
      </c>
    </row>
    <row r="43" spans="1:10">
      <c r="A43" s="35">
        <v>2010</v>
      </c>
      <c r="B43" s="64">
        <v>1.29</v>
      </c>
      <c r="C43" s="19">
        <v>1.29</v>
      </c>
      <c r="D43" s="19">
        <v>1.27</v>
      </c>
      <c r="E43" s="19">
        <v>1.25</v>
      </c>
      <c r="F43" s="19">
        <v>1.29</v>
      </c>
      <c r="G43" s="46">
        <v>1.26</v>
      </c>
      <c r="H43" s="28">
        <v>1.26</v>
      </c>
      <c r="I43" s="19">
        <v>1.26</v>
      </c>
      <c r="J43" s="46">
        <v>1.26</v>
      </c>
    </row>
    <row r="44" spans="1:10">
      <c r="A44" s="35">
        <v>2011</v>
      </c>
      <c r="B44" s="64">
        <v>1.27</v>
      </c>
      <c r="C44" s="19">
        <v>1.27</v>
      </c>
      <c r="D44" s="19">
        <v>1.25</v>
      </c>
      <c r="E44" s="19">
        <v>1.24</v>
      </c>
      <c r="F44" s="19">
        <v>1.28</v>
      </c>
      <c r="G44" s="46">
        <v>1.25</v>
      </c>
      <c r="H44" s="28">
        <v>1.24</v>
      </c>
      <c r="I44" s="19">
        <v>1.24</v>
      </c>
      <c r="J44" s="46">
        <v>1.24</v>
      </c>
    </row>
    <row r="45" spans="1:10">
      <c r="A45" s="35">
        <v>2012</v>
      </c>
      <c r="B45" s="64">
        <v>1.29</v>
      </c>
      <c r="C45" s="19">
        <v>1.29</v>
      </c>
      <c r="D45" s="19">
        <v>1.26</v>
      </c>
      <c r="E45" s="19">
        <v>1.25</v>
      </c>
      <c r="F45" s="19">
        <v>1.29</v>
      </c>
      <c r="G45" s="46">
        <v>1.26</v>
      </c>
      <c r="H45" s="28">
        <v>1.25</v>
      </c>
      <c r="I45" s="19">
        <v>1.25</v>
      </c>
      <c r="J45" s="46">
        <v>1.25</v>
      </c>
    </row>
    <row r="46" spans="1:10">
      <c r="A46" s="35">
        <v>2013</v>
      </c>
      <c r="B46" s="64">
        <v>1.25</v>
      </c>
      <c r="C46" s="19">
        <v>1.25</v>
      </c>
      <c r="D46" s="19">
        <v>1.23</v>
      </c>
      <c r="E46" s="19">
        <v>1.22</v>
      </c>
      <c r="F46" s="19">
        <v>1.26</v>
      </c>
      <c r="G46" s="46">
        <v>1.22</v>
      </c>
      <c r="H46" s="28">
        <v>1.22</v>
      </c>
      <c r="I46" s="19">
        <v>1.22</v>
      </c>
      <c r="J46" s="46">
        <v>1.22</v>
      </c>
    </row>
    <row r="47" spans="1:10">
      <c r="A47" s="35">
        <v>2014</v>
      </c>
      <c r="B47" s="65">
        <v>1.18</v>
      </c>
      <c r="C47" s="30">
        <v>1.18</v>
      </c>
      <c r="D47" s="30">
        <v>1.1499999999999999</v>
      </c>
      <c r="E47" s="30">
        <v>1.1499999999999999</v>
      </c>
      <c r="F47" s="30">
        <v>1.18</v>
      </c>
      <c r="G47" s="47">
        <v>1.1499999999999999</v>
      </c>
      <c r="H47" s="29">
        <v>1.1499999999999999</v>
      </c>
      <c r="I47" s="30">
        <v>1.1499999999999999</v>
      </c>
      <c r="J47" s="47">
        <v>1.1499999999999999</v>
      </c>
    </row>
    <row r="48" spans="1:10">
      <c r="A48" s="35">
        <v>2015</v>
      </c>
      <c r="B48" s="65">
        <v>1.18</v>
      </c>
      <c r="C48" s="30">
        <v>1.18</v>
      </c>
      <c r="D48" s="30">
        <v>1.1599999999999999</v>
      </c>
      <c r="E48" s="30">
        <v>1.1399999999999999</v>
      </c>
      <c r="F48" s="30">
        <v>1.17</v>
      </c>
      <c r="G48" s="47">
        <v>1.1499999999999999</v>
      </c>
      <c r="H48" s="29">
        <v>1.1399999999999999</v>
      </c>
      <c r="I48" s="30">
        <v>1.1399999999999999</v>
      </c>
      <c r="J48" s="47">
        <v>1.1399999999999999</v>
      </c>
    </row>
    <row r="49" spans="1:10">
      <c r="A49" s="35">
        <v>2016</v>
      </c>
      <c r="B49" s="65">
        <v>1.17</v>
      </c>
      <c r="C49" s="30">
        <v>1.17</v>
      </c>
      <c r="D49" s="30">
        <v>1.1599999999999999</v>
      </c>
      <c r="E49" s="30">
        <v>1.1499999999999999</v>
      </c>
      <c r="F49" s="30">
        <v>1.1599999999999999</v>
      </c>
      <c r="G49" s="47">
        <v>1.1499999999999999</v>
      </c>
      <c r="H49" s="29">
        <v>1.1399999999999999</v>
      </c>
      <c r="I49" s="30">
        <v>1.1399999999999999</v>
      </c>
      <c r="J49" s="47">
        <v>1.1399999999999999</v>
      </c>
    </row>
    <row r="50" spans="1:10">
      <c r="A50" s="35">
        <v>2017</v>
      </c>
      <c r="B50" s="65">
        <v>1.1499999999999999</v>
      </c>
      <c r="C50" s="30">
        <v>1.1499999999999999</v>
      </c>
      <c r="D50" s="30">
        <v>1.1299999999999999</v>
      </c>
      <c r="E50" s="30">
        <v>1.1200000000000001</v>
      </c>
      <c r="F50" s="30">
        <v>1.1399999999999999</v>
      </c>
      <c r="G50" s="47">
        <v>1.1299999999999999</v>
      </c>
      <c r="H50" s="29">
        <v>1.1200000000000001</v>
      </c>
      <c r="I50" s="30">
        <v>1.1200000000000001</v>
      </c>
      <c r="J50" s="47">
        <v>1.1200000000000001</v>
      </c>
    </row>
    <row r="51" spans="1:10">
      <c r="A51" s="35">
        <v>2018</v>
      </c>
      <c r="B51" s="65">
        <v>1.1200000000000001</v>
      </c>
      <c r="C51" s="30">
        <v>1.1200000000000001</v>
      </c>
      <c r="D51" s="30">
        <v>1.0900000000000001</v>
      </c>
      <c r="E51" s="30">
        <v>1.0900000000000001</v>
      </c>
      <c r="F51" s="30">
        <v>1.1000000000000001</v>
      </c>
      <c r="G51" s="47">
        <v>1.0900000000000001</v>
      </c>
      <c r="H51" s="29">
        <v>1.08</v>
      </c>
      <c r="I51" s="30">
        <v>1.08</v>
      </c>
      <c r="J51" s="47">
        <v>1.08</v>
      </c>
    </row>
    <row r="52" spans="1:10">
      <c r="A52" s="35">
        <v>2019</v>
      </c>
      <c r="B52" s="66">
        <v>1.08</v>
      </c>
      <c r="C52" s="33">
        <v>1.08</v>
      </c>
      <c r="D52" s="33">
        <v>1.05</v>
      </c>
      <c r="E52" s="33">
        <v>1.05</v>
      </c>
      <c r="F52" s="33">
        <v>1.06</v>
      </c>
      <c r="G52" s="37">
        <v>1.06</v>
      </c>
      <c r="H52" s="32">
        <v>1.04</v>
      </c>
      <c r="I52" s="33">
        <v>1.04</v>
      </c>
      <c r="J52" s="37">
        <v>1.04</v>
      </c>
    </row>
    <row r="53" spans="1:10">
      <c r="A53" s="35">
        <v>2020</v>
      </c>
      <c r="B53" s="66">
        <v>1.08</v>
      </c>
      <c r="C53" s="33">
        <v>1.08</v>
      </c>
      <c r="D53" s="33">
        <v>1.05</v>
      </c>
      <c r="E53" s="33">
        <v>1.05</v>
      </c>
      <c r="F53" s="33">
        <v>1.06</v>
      </c>
      <c r="G53" s="37">
        <v>1.06</v>
      </c>
      <c r="H53" s="32">
        <v>1.04</v>
      </c>
      <c r="I53" s="33">
        <v>1.04</v>
      </c>
      <c r="J53" s="37">
        <v>1.04</v>
      </c>
    </row>
    <row r="54" spans="1:10">
      <c r="A54" s="35">
        <v>2021</v>
      </c>
      <c r="B54" s="66">
        <v>1</v>
      </c>
      <c r="C54" s="33">
        <v>1</v>
      </c>
      <c r="D54" s="33">
        <v>1</v>
      </c>
      <c r="E54" s="33">
        <v>1</v>
      </c>
      <c r="F54" s="33">
        <v>1</v>
      </c>
      <c r="G54" s="37">
        <v>1</v>
      </c>
      <c r="H54" s="32">
        <v>1</v>
      </c>
      <c r="I54" s="33">
        <v>1</v>
      </c>
      <c r="J54" s="37">
        <v>1</v>
      </c>
    </row>
    <row r="55" spans="1:10" ht="19.5" thickBot="1">
      <c r="A55" s="41">
        <v>2022</v>
      </c>
      <c r="B55" s="67">
        <v>1</v>
      </c>
      <c r="C55" s="39">
        <v>1</v>
      </c>
      <c r="D55" s="39">
        <v>1</v>
      </c>
      <c r="E55" s="39">
        <v>1</v>
      </c>
      <c r="F55" s="39">
        <v>1</v>
      </c>
      <c r="G55" s="40">
        <v>1</v>
      </c>
      <c r="H55" s="38">
        <v>1</v>
      </c>
      <c r="I55" s="39">
        <v>1</v>
      </c>
      <c r="J55" s="40">
        <v>1</v>
      </c>
    </row>
  </sheetData>
  <sheetProtection sheet="1" objects="1" scenarios="1"/>
  <mergeCells count="1">
    <mergeCell ref="B1:J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348F3-C64B-4970-B736-B489F19D721B}">
  <dimension ref="A1:G3"/>
  <sheetViews>
    <sheetView workbookViewId="0"/>
  </sheetViews>
  <sheetFormatPr defaultRowHeight="18.75"/>
  <sheetData>
    <row r="1" spans="1:7" ht="19.5" thickBot="1">
      <c r="A1" s="5"/>
      <c r="B1" s="76" t="s">
        <v>123</v>
      </c>
      <c r="C1" s="77" t="s">
        <v>124</v>
      </c>
      <c r="D1" s="78" t="s">
        <v>125</v>
      </c>
      <c r="E1" s="1"/>
      <c r="F1" s="1"/>
      <c r="G1" s="1"/>
    </row>
    <row r="2" spans="1:7">
      <c r="A2" s="68" t="s">
        <v>0</v>
      </c>
      <c r="B2" s="69">
        <v>1.196</v>
      </c>
      <c r="C2" s="70">
        <v>0.99199999999999999</v>
      </c>
      <c r="D2" s="71">
        <v>0.187</v>
      </c>
    </row>
    <row r="3" spans="1:7" ht="19.5" thickBot="1">
      <c r="A3" s="82" t="s">
        <v>117</v>
      </c>
      <c r="B3" s="79">
        <v>0.35</v>
      </c>
      <c r="C3" s="80">
        <v>0.3</v>
      </c>
      <c r="D3" s="81">
        <v>0.12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計算表</vt:lpstr>
      <vt:lpstr>物価指数表(普通)</vt:lpstr>
      <vt:lpstr>物価指数表(住宅)</vt:lpstr>
      <vt:lpstr>基率(福島県)</vt:lpstr>
      <vt:lpstr>計算表!Print_Area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正樹</dc:creator>
  <cp:lastModifiedBy>菅野 正樹</cp:lastModifiedBy>
  <cp:lastPrinted>2023-07-19T06:00:09Z</cp:lastPrinted>
  <dcterms:created xsi:type="dcterms:W3CDTF">2022-02-15T05:02:53Z</dcterms:created>
  <dcterms:modified xsi:type="dcterms:W3CDTF">2024-06-20T02:38:37Z</dcterms:modified>
</cp:coreProperties>
</file>