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S:\総務\町村会HP\ck\kyosai\配布資料\"/>
    </mc:Choice>
  </mc:AlternateContent>
  <xr:revisionPtr revIDLastSave="0" documentId="13_ncr:1_{BC2E13E8-FD70-4DC9-996F-70C44CCA7E5F}" xr6:coauthVersionLast="47" xr6:coauthVersionMax="47" xr10:uidLastSave="{00000000-0000-0000-0000-000000000000}"/>
  <bookViews>
    <workbookView xWindow="1035" yWindow="810" windowWidth="19260" windowHeight="13935" xr2:uid="{00000000-000D-0000-FFFF-FFFF00000000}"/>
  </bookViews>
  <sheets>
    <sheet name="加入依頼書" sheetId="1" r:id="rId1"/>
    <sheet name="加入依頼書別紙" sheetId="2" r:id="rId2"/>
    <sheet name="(記載例）1年間加入の場合" sheetId="3" r:id="rId3"/>
    <sheet name="(記載例）中途加入の場合" sheetId="4" r:id="rId4"/>
  </sheets>
  <definedNames>
    <definedName name="_xlnm.Print_Area" localSheetId="2">'(記載例）1年間加入の場合'!$A$1:$R$67</definedName>
    <definedName name="_xlnm.Print_Area" localSheetId="3">'(記載例）中途加入の場合'!$A$1:$R$67</definedName>
    <definedName name="_xlnm.Print_Area" localSheetId="0">加入依頼書!$A$1:$R$67</definedName>
    <definedName name="_xlnm.Print_Area" localSheetId="1">加入依頼書別紙!$A$1:$R$63</definedName>
    <definedName name="Z_406909F2_CCCF_4362_A459_32AC463D568F_.wvu.Cols" localSheetId="1" hidden="1">加入依頼書別紙!$K:$K</definedName>
    <definedName name="Z_406909F2_CCCF_4362_A459_32AC463D568F_.wvu.PrintArea" localSheetId="2" hidden="1">'(記載例）1年間加入の場合'!$A$1:$R$67</definedName>
    <definedName name="Z_406909F2_CCCF_4362_A459_32AC463D568F_.wvu.PrintArea" localSheetId="3" hidden="1">'(記載例）中途加入の場合'!$A$1:$R$67</definedName>
    <definedName name="Z_406909F2_CCCF_4362_A459_32AC463D568F_.wvu.PrintArea" localSheetId="0" hidden="1">加入依頼書!$A$1:$R$67</definedName>
    <definedName name="Z_406909F2_CCCF_4362_A459_32AC463D568F_.wvu.PrintArea" localSheetId="1" hidden="1">加入依頼書別紙!$A$1:$R$63</definedName>
  </definedNames>
  <calcPr calcId="191029"/>
  <customWorkbookViews>
    <customWorkbookView name="団公開３伊東（7009-5256） - 個人用ビュー" guid="{406909F2-CCCF-4362-A459-32AC463D568F}" mergeInterval="0" personalView="1" maximized="1" xWindow="-8" yWindow="-8" windowWidth="1936" windowHeight="1056" activeSheetId="1"/>
  </customWorkbookViews>
</workbook>
</file>

<file path=xl/calcChain.xml><?xml version="1.0" encoding="utf-8"?>
<calcChain xmlns="http://schemas.openxmlformats.org/spreadsheetml/2006/main">
  <c r="T28" i="1" l="1"/>
  <c r="X28" i="1" l="1"/>
  <c r="E3" i="1" l="1"/>
  <c r="F59" i="1" l="1"/>
  <c r="M5" i="2"/>
  <c r="O5" i="2" l="1"/>
  <c r="J5" i="2"/>
  <c r="H5" i="2"/>
  <c r="E3" i="2" s="1"/>
  <c r="E5" i="2"/>
  <c r="C3" i="2" s="1"/>
  <c r="W15" i="2"/>
  <c r="C3" i="1"/>
  <c r="H61" i="1" s="1"/>
  <c r="K61" i="1"/>
  <c r="X15" i="2" l="1"/>
  <c r="Y88" i="1"/>
  <c r="L24" i="1" l="1"/>
  <c r="D39" i="1" s="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41" i="1"/>
  <c r="X38" i="1"/>
  <c r="X39" i="1"/>
  <c r="X40" i="1"/>
  <c r="X37" i="1"/>
  <c r="W42" i="1"/>
  <c r="Z42" i="1" s="1"/>
  <c r="W43" i="1"/>
  <c r="Z43" i="1" s="1"/>
  <c r="W44" i="1"/>
  <c r="Z44" i="1" s="1"/>
  <c r="W45" i="1"/>
  <c r="Z45" i="1" s="1"/>
  <c r="W46" i="1"/>
  <c r="Z46" i="1" s="1"/>
  <c r="W47" i="1"/>
  <c r="Z47" i="1" s="1"/>
  <c r="W48" i="1"/>
  <c r="Z48" i="1" s="1"/>
  <c r="W49" i="1"/>
  <c r="Z49" i="1" s="1"/>
  <c r="W50" i="1"/>
  <c r="Z50" i="1" s="1"/>
  <c r="W51" i="1"/>
  <c r="Z51" i="1" s="1"/>
  <c r="W52" i="1"/>
  <c r="Z52" i="1" s="1"/>
  <c r="W53" i="1"/>
  <c r="Z53" i="1" s="1"/>
  <c r="W54" i="1"/>
  <c r="Z54" i="1" s="1"/>
  <c r="W55" i="1"/>
  <c r="Z55" i="1" s="1"/>
  <c r="W56" i="1"/>
  <c r="Z56" i="1" s="1"/>
  <c r="W57" i="1"/>
  <c r="Z57" i="1" s="1"/>
  <c r="W58" i="1"/>
  <c r="Z58" i="1" s="1"/>
  <c r="W59" i="1"/>
  <c r="Z59" i="1" s="1"/>
  <c r="W60" i="1"/>
  <c r="Z60" i="1" s="1"/>
  <c r="W61" i="1"/>
  <c r="Z61" i="1" s="1"/>
  <c r="W62" i="1"/>
  <c r="Z62" i="1" s="1"/>
  <c r="W63" i="1"/>
  <c r="Z63" i="1" s="1"/>
  <c r="W64" i="1"/>
  <c r="Z64" i="1" s="1"/>
  <c r="W65" i="1"/>
  <c r="Z65" i="1" s="1"/>
  <c r="W66" i="1"/>
  <c r="Z66" i="1" s="1"/>
  <c r="W67" i="1"/>
  <c r="Z67" i="1" s="1"/>
  <c r="W68" i="1"/>
  <c r="Z68" i="1" s="1"/>
  <c r="W69" i="1"/>
  <c r="Z69" i="1" s="1"/>
  <c r="W70" i="1"/>
  <c r="Z70" i="1" s="1"/>
  <c r="W71" i="1"/>
  <c r="Z71" i="1" s="1"/>
  <c r="W72" i="1"/>
  <c r="Z72" i="1" s="1"/>
  <c r="W73" i="1"/>
  <c r="Z73" i="1" s="1"/>
  <c r="W74" i="1"/>
  <c r="Z74" i="1" s="1"/>
  <c r="W75" i="1"/>
  <c r="Z75" i="1" s="1"/>
  <c r="W76" i="1"/>
  <c r="Z76" i="1" s="1"/>
  <c r="W77" i="1"/>
  <c r="Z77" i="1" s="1"/>
  <c r="W78" i="1"/>
  <c r="Z78" i="1" s="1"/>
  <c r="W79" i="1"/>
  <c r="Z79" i="1" s="1"/>
  <c r="W80" i="1"/>
  <c r="Z80" i="1" s="1"/>
  <c r="W81" i="1"/>
  <c r="Z81" i="1" s="1"/>
  <c r="W82" i="1"/>
  <c r="Z82" i="1" s="1"/>
  <c r="W83" i="1"/>
  <c r="Z83" i="1" s="1"/>
  <c r="W84" i="1"/>
  <c r="Z84" i="1" s="1"/>
  <c r="W85" i="1"/>
  <c r="Z85" i="1" s="1"/>
  <c r="W41" i="1"/>
  <c r="Z41" i="1" s="1"/>
  <c r="W38" i="1"/>
  <c r="Z38" i="1" s="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41" i="1"/>
  <c r="W36" i="1"/>
  <c r="Z36" i="1" s="1"/>
  <c r="W37" i="1"/>
  <c r="Z37" i="1" s="1"/>
  <c r="W39" i="1"/>
  <c r="Z39" i="1" s="1"/>
  <c r="W40" i="1"/>
  <c r="Z40" i="1" s="1"/>
  <c r="V36" i="1"/>
  <c r="V37" i="1"/>
  <c r="V38" i="1"/>
  <c r="V39" i="1"/>
  <c r="V40" i="1"/>
  <c r="W35" i="1"/>
  <c r="Z35" i="1" s="1"/>
  <c r="F24" i="1"/>
  <c r="Y21" i="1"/>
  <c r="Y20" i="1"/>
  <c r="Y19" i="1"/>
  <c r="X36" i="1"/>
  <c r="X35" i="1"/>
  <c r="V35" i="1"/>
  <c r="D36" i="1" s="1"/>
  <c r="Y39" i="1" l="1"/>
  <c r="Y37" i="1"/>
  <c r="Y84" i="1"/>
  <c r="Y82" i="1"/>
  <c r="Y80" i="1"/>
  <c r="Y78" i="1"/>
  <c r="Y76" i="1"/>
  <c r="Y74" i="1"/>
  <c r="Y72" i="1"/>
  <c r="Y70" i="1"/>
  <c r="Y68" i="1"/>
  <c r="Y66" i="1"/>
  <c r="Y64" i="1"/>
  <c r="Y62" i="1"/>
  <c r="Y60" i="1"/>
  <c r="Y58" i="1"/>
  <c r="Y56" i="1"/>
  <c r="Y54" i="1"/>
  <c r="Y52" i="1"/>
  <c r="Y50" i="1"/>
  <c r="Y48" i="1"/>
  <c r="Y46" i="1"/>
  <c r="Y44" i="1"/>
  <c r="Y42" i="1"/>
  <c r="Y85" i="1"/>
  <c r="Y83" i="1"/>
  <c r="Y81" i="1"/>
  <c r="Y79" i="1"/>
  <c r="Y77" i="1"/>
  <c r="Y75" i="1"/>
  <c r="Y73" i="1"/>
  <c r="Y71" i="1"/>
  <c r="Y69" i="1"/>
  <c r="Y67" i="1"/>
  <c r="Y65" i="1"/>
  <c r="Y63" i="1"/>
  <c r="Y61" i="1"/>
  <c r="Y59" i="1"/>
  <c r="Y57" i="1"/>
  <c r="Y55" i="1"/>
  <c r="Y53" i="1"/>
  <c r="Y51" i="1"/>
  <c r="Y49" i="1"/>
  <c r="Y45" i="1"/>
  <c r="Y43" i="1"/>
  <c r="Y47" i="1"/>
  <c r="Y35" i="1"/>
  <c r="J36" i="1" s="1"/>
  <c r="Y40" i="1"/>
  <c r="Y38" i="1"/>
  <c r="Y36" i="1"/>
  <c r="Y41" i="1"/>
  <c r="J37" i="1" l="1"/>
  <c r="O36" i="1"/>
  <c r="O37" i="1"/>
  <c r="X30" i="1"/>
  <c r="J38" i="1" s="1"/>
  <c r="T30" i="1"/>
  <c r="E41" i="1" s="1"/>
  <c r="O39" i="1" l="1"/>
  <c r="J39" i="1"/>
  <c r="O38" i="1"/>
  <c r="O41" i="1" l="1"/>
  <c r="J41" i="1"/>
  <c r="B59" i="1"/>
  <c r="K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H5" authorId="0" shapeId="0" xr:uid="{00000000-0006-0000-0000-000001000000}">
      <text>
        <r>
          <rPr>
            <sz val="9"/>
            <color indexed="81"/>
            <rFont val="MS P ゴシック"/>
            <family val="3"/>
            <charset val="128"/>
          </rPr>
          <t xml:space="preserve">プルダウンあり
</t>
        </r>
      </text>
    </comment>
    <comment ref="M5" authorId="0" shapeId="0" xr:uid="{00000000-0006-0000-0000-000002000000}">
      <text>
        <r>
          <rPr>
            <b/>
            <sz val="9"/>
            <color indexed="81"/>
            <rFont val="MS P ゴシック"/>
            <family val="3"/>
            <charset val="128"/>
          </rPr>
          <t xml:space="preserve">プルダウンあり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H5" authorId="0" shapeId="0" xr:uid="{00000000-0006-0000-0200-000001000000}">
      <text>
        <r>
          <rPr>
            <sz val="9"/>
            <color indexed="81"/>
            <rFont val="MS P ゴシック"/>
            <family val="3"/>
            <charset val="128"/>
          </rPr>
          <t xml:space="preserve">プルダウンあり
</t>
        </r>
      </text>
    </comment>
    <comment ref="M5" authorId="0" shapeId="0" xr:uid="{00000000-0006-0000-0200-000002000000}">
      <text>
        <r>
          <rPr>
            <b/>
            <sz val="9"/>
            <color indexed="81"/>
            <rFont val="MS P ゴシック"/>
            <family val="3"/>
            <charset val="128"/>
          </rPr>
          <t xml:space="preserve">プルダウンあり
</t>
        </r>
        <r>
          <rPr>
            <sz val="9"/>
            <color indexed="81"/>
            <rFont val="MS P ゴシック"/>
            <family val="3"/>
            <charset val="128"/>
          </rPr>
          <t xml:space="preserve">
</t>
        </r>
      </text>
    </comment>
    <comment ref="L17" authorId="0" shapeId="0" xr:uid="{00000000-0006-0000-0200-000003000000}">
      <text>
        <r>
          <rPr>
            <sz val="9"/>
            <color indexed="81"/>
            <rFont val="MS P ゴシック"/>
            <family val="3"/>
            <charset val="128"/>
          </rPr>
          <t xml:space="preserve">Ａプランの場合のみ
ご記入ください。
</t>
        </r>
      </text>
    </comment>
    <comment ref="O17" authorId="0" shapeId="0" xr:uid="{00000000-0006-0000-0200-000004000000}">
      <text>
        <r>
          <rPr>
            <sz val="9"/>
            <color indexed="81"/>
            <rFont val="MS P ゴシック"/>
            <family val="3"/>
            <charset val="128"/>
          </rPr>
          <t xml:space="preserve">Ｂ・Ｃプランの場合は
ここで職種を選択ください。
</t>
        </r>
      </text>
    </comment>
    <comment ref="J34" authorId="0" shapeId="0" xr:uid="{00000000-0006-0000-0200-000005000000}">
      <text>
        <r>
          <rPr>
            <b/>
            <sz val="9"/>
            <color indexed="81"/>
            <rFont val="MS P ゴシック"/>
            <family val="3"/>
            <charset val="128"/>
          </rPr>
          <t>加入プランを太線に変更ください。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H5" authorId="0" shapeId="0" xr:uid="{00000000-0006-0000-0300-000001000000}">
      <text>
        <r>
          <rPr>
            <sz val="9"/>
            <color indexed="81"/>
            <rFont val="MS P ゴシック"/>
            <family val="3"/>
            <charset val="128"/>
          </rPr>
          <t xml:space="preserve">プルダウンあり
</t>
        </r>
      </text>
    </comment>
    <comment ref="M5" authorId="0" shapeId="0" xr:uid="{00000000-0006-0000-0300-000002000000}">
      <text>
        <r>
          <rPr>
            <b/>
            <sz val="9"/>
            <color indexed="81"/>
            <rFont val="MS P ゴシック"/>
            <family val="3"/>
            <charset val="128"/>
          </rPr>
          <t xml:space="preserve">プルダウンあり
</t>
        </r>
        <r>
          <rPr>
            <sz val="9"/>
            <color indexed="81"/>
            <rFont val="MS P ゴシック"/>
            <family val="3"/>
            <charset val="128"/>
          </rPr>
          <t xml:space="preserve">
</t>
        </r>
      </text>
    </comment>
    <comment ref="L17" authorId="0" shapeId="0" xr:uid="{00000000-0006-0000-0300-000003000000}">
      <text>
        <r>
          <rPr>
            <sz val="9"/>
            <color indexed="81"/>
            <rFont val="MS P ゴシック"/>
            <family val="3"/>
            <charset val="128"/>
          </rPr>
          <t xml:space="preserve">Ａプランの場合のみ
ご記入ください。
</t>
        </r>
      </text>
    </comment>
    <comment ref="O17" authorId="0" shapeId="0" xr:uid="{00000000-0006-0000-0300-000004000000}">
      <text>
        <r>
          <rPr>
            <sz val="9"/>
            <color indexed="81"/>
            <rFont val="MS P ゴシック"/>
            <family val="3"/>
            <charset val="128"/>
          </rPr>
          <t xml:space="preserve">Ｂ・Ｃプランの場合は
ここで職種を選択ください。
</t>
        </r>
      </text>
    </comment>
    <comment ref="J34" authorId="0" shapeId="0" xr:uid="{00000000-0006-0000-0300-000005000000}">
      <text>
        <r>
          <rPr>
            <b/>
            <sz val="9"/>
            <color indexed="81"/>
            <rFont val="MS P ゴシック"/>
            <family val="3"/>
            <charset val="128"/>
          </rPr>
          <t>加入プランを太線に変更ください。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<sst xmlns="http://schemas.openxmlformats.org/spreadsheetml/2006/main" count="602" uniqueCount="133">
  <si>
    <t>　(様式1号）</t>
    <rPh sb="2" eb="4">
      <t>ヨウシキ</t>
    </rPh>
    <rPh sb="5" eb="6">
      <t>ゴウ</t>
    </rPh>
    <phoneticPr fontId="1"/>
  </si>
  <si>
    <t>印</t>
    <rPh sb="0" eb="1">
      <t>イン</t>
    </rPh>
    <phoneticPr fontId="1"/>
  </si>
  <si>
    <t>「自治体委託業務等災害補償保険」に、下記事項が相違ないことを確認し、加入の申し込みをします。</t>
    <rPh sb="1" eb="4">
      <t>ジチタイ</t>
    </rPh>
    <rPh sb="4" eb="6">
      <t>イタク</t>
    </rPh>
    <rPh sb="6" eb="8">
      <t>ギョウム</t>
    </rPh>
    <rPh sb="8" eb="9">
      <t>トウ</t>
    </rPh>
    <rPh sb="9" eb="11">
      <t>サイガイ</t>
    </rPh>
    <rPh sb="11" eb="13">
      <t>ホショウ</t>
    </rPh>
    <rPh sb="13" eb="15">
      <t>ホケン</t>
    </rPh>
    <rPh sb="18" eb="20">
      <t>カキ</t>
    </rPh>
    <rPh sb="20" eb="22">
      <t>ジコウ</t>
    </rPh>
    <rPh sb="23" eb="25">
      <t>ソウイ</t>
    </rPh>
    <rPh sb="30" eb="32">
      <t>カクニン</t>
    </rPh>
    <rPh sb="34" eb="36">
      <t>カニュウ</t>
    </rPh>
    <rPh sb="37" eb="38">
      <t>モウ</t>
    </rPh>
    <rPh sb="39" eb="40">
      <t>コ</t>
    </rPh>
    <phoneticPr fontId="1"/>
  </si>
  <si>
    <t>保険期間</t>
    <rPh sb="0" eb="2">
      <t>ホケン</t>
    </rPh>
    <rPh sb="2" eb="4">
      <t>キカン</t>
    </rPh>
    <phoneticPr fontId="1"/>
  </si>
  <si>
    <t>Aプラン：</t>
    <phoneticPr fontId="1"/>
  </si>
  <si>
    <t>B･Cプラン：</t>
    <phoneticPr fontId="1"/>
  </si>
  <si>
    <t>年</t>
    <rPh sb="0" eb="1">
      <t>ネン</t>
    </rPh>
    <phoneticPr fontId="1"/>
  </si>
  <si>
    <t>月</t>
    <rPh sb="0" eb="1">
      <t>ガツ</t>
    </rPh>
    <phoneticPr fontId="1"/>
  </si>
  <si>
    <t>日</t>
    <rPh sb="0" eb="1">
      <t>ニチ</t>
    </rPh>
    <phoneticPr fontId="1"/>
  </si>
  <si>
    <t>欄が不足する場合は職種名･人数･年間保険料等合計額･契約ﾌﾟﾗﾝを記載した別紙（様式を問いません。）を添付してください。</t>
    <rPh sb="0" eb="1">
      <t>ラン</t>
    </rPh>
    <rPh sb="2" eb="4">
      <t>フソク</t>
    </rPh>
    <rPh sb="6" eb="8">
      <t>バアイ</t>
    </rPh>
    <rPh sb="9" eb="11">
      <t>ショクシュ</t>
    </rPh>
    <rPh sb="11" eb="12">
      <t>ナ</t>
    </rPh>
    <rPh sb="13" eb="15">
      <t>ニンズウ</t>
    </rPh>
    <rPh sb="16" eb="18">
      <t>ネンカン</t>
    </rPh>
    <rPh sb="18" eb="21">
      <t>ホケンリョウ</t>
    </rPh>
    <rPh sb="21" eb="22">
      <t>トウ</t>
    </rPh>
    <rPh sb="22" eb="24">
      <t>ゴウケイ</t>
    </rPh>
    <rPh sb="24" eb="25">
      <t>ガク</t>
    </rPh>
    <rPh sb="26" eb="28">
      <t>ケイヤク</t>
    </rPh>
    <rPh sb="33" eb="35">
      <t>キサイ</t>
    </rPh>
    <rPh sb="37" eb="39">
      <t>ベッシ</t>
    </rPh>
    <rPh sb="40" eb="42">
      <t>ヨウシキ</t>
    </rPh>
    <rPh sb="43" eb="44">
      <t>ト</t>
    </rPh>
    <rPh sb="51" eb="53">
      <t>テンプ</t>
    </rPh>
    <phoneticPr fontId="1"/>
  </si>
  <si>
    <t>　</t>
    <phoneticPr fontId="1"/>
  </si>
  <si>
    <t>人</t>
    <rPh sb="0" eb="1">
      <t>ニン</t>
    </rPh>
    <phoneticPr fontId="1"/>
  </si>
  <si>
    <t>円</t>
    <rPh sb="0" eb="1">
      <t>エン</t>
    </rPh>
    <phoneticPr fontId="1"/>
  </si>
  <si>
    <t>A</t>
    <phoneticPr fontId="1"/>
  </si>
  <si>
    <t>C</t>
    <phoneticPr fontId="1"/>
  </si>
  <si>
    <t>１．</t>
    <phoneticPr fontId="1"/>
  </si>
  <si>
    <t>２．</t>
    <phoneticPr fontId="1"/>
  </si>
  <si>
    <t>３．</t>
    <phoneticPr fontId="1"/>
  </si>
  <si>
    <t>プラン</t>
    <phoneticPr fontId="1"/>
  </si>
  <si>
    <t>約定履行費用保険</t>
    <rPh sb="0" eb="2">
      <t>ヤクジョウ</t>
    </rPh>
    <rPh sb="2" eb="4">
      <t>リコウ</t>
    </rPh>
    <rPh sb="4" eb="6">
      <t>ヒヨウ</t>
    </rPh>
    <rPh sb="6" eb="8">
      <t>ホケン</t>
    </rPh>
    <phoneticPr fontId="1"/>
  </si>
  <si>
    <t>傷害総合保険</t>
    <rPh sb="0" eb="2">
      <t>ショウガイ</t>
    </rPh>
    <rPh sb="2" eb="4">
      <t>ソウゴウ</t>
    </rPh>
    <rPh sb="4" eb="6">
      <t>ホケン</t>
    </rPh>
    <phoneticPr fontId="1"/>
  </si>
  <si>
    <t>契約プラン別保険料</t>
    <rPh sb="0" eb="2">
      <t>ケイヤク</t>
    </rPh>
    <rPh sb="5" eb="6">
      <t>ベツ</t>
    </rPh>
    <rPh sb="6" eb="9">
      <t>ホケンリョウ</t>
    </rPh>
    <phoneticPr fontId="1"/>
  </si>
  <si>
    <t>契約</t>
    <rPh sb="0" eb="2">
      <t>ケイヤク</t>
    </rPh>
    <phoneticPr fontId="1"/>
  </si>
  <si>
    <t>プラン</t>
    <phoneticPr fontId="1"/>
  </si>
  <si>
    <t>保険料</t>
    <rPh sb="0" eb="3">
      <t>ホケンリョウ</t>
    </rPh>
    <phoneticPr fontId="1"/>
  </si>
  <si>
    <t>年間委託料等合計額</t>
    <rPh sb="0" eb="2">
      <t>ネンカン</t>
    </rPh>
    <rPh sb="2" eb="4">
      <t>イタク</t>
    </rPh>
    <rPh sb="4" eb="5">
      <t>リョウ</t>
    </rPh>
    <rPh sb="5" eb="6">
      <t>トウ</t>
    </rPh>
    <rPh sb="6" eb="8">
      <t>ゴウケイ</t>
    </rPh>
    <rPh sb="8" eb="9">
      <t>ガク</t>
    </rPh>
    <phoneticPr fontId="1"/>
  </si>
  <si>
    <t>÷1,000×12.11</t>
    <phoneticPr fontId="1"/>
  </si>
  <si>
    <t>＝</t>
    <phoneticPr fontId="1"/>
  </si>
  <si>
    <r>
      <t>円-</t>
    </r>
    <r>
      <rPr>
        <b/>
        <sz val="9"/>
        <color theme="1"/>
        <rFont val="ＭＳ Ｐゴシック"/>
        <family val="3"/>
        <charset val="128"/>
        <scheme val="minor"/>
      </rPr>
      <t>①</t>
    </r>
    <rPh sb="0" eb="1">
      <t>エン</t>
    </rPh>
    <phoneticPr fontId="1"/>
  </si>
  <si>
    <r>
      <t>円-</t>
    </r>
    <r>
      <rPr>
        <b/>
        <sz val="9"/>
        <color theme="1"/>
        <rFont val="ＭＳ Ｐゴシック"/>
        <family val="3"/>
        <charset val="128"/>
        <scheme val="minor"/>
      </rPr>
      <t>②</t>
    </r>
    <rPh sb="0" eb="1">
      <t>エン</t>
    </rPh>
    <phoneticPr fontId="1"/>
  </si>
  <si>
    <r>
      <t>円-</t>
    </r>
    <r>
      <rPr>
        <b/>
        <sz val="9"/>
        <color theme="1"/>
        <rFont val="ＭＳ Ｐゴシック"/>
        <family val="3"/>
        <charset val="128"/>
        <scheme val="minor"/>
      </rPr>
      <t>③</t>
    </r>
    <rPh sb="0" eb="1">
      <t>エン</t>
    </rPh>
    <phoneticPr fontId="1"/>
  </si>
  <si>
    <t>＜年間合計保険料＞</t>
    <rPh sb="1" eb="3">
      <t>ネンカン</t>
    </rPh>
    <rPh sb="3" eb="5">
      <t>ゴウケイ</t>
    </rPh>
    <rPh sb="5" eb="8">
      <t>ホケンリョウ</t>
    </rPh>
    <phoneticPr fontId="1"/>
  </si>
  <si>
    <t>Aﾌﾟﾗﾝ（①）＋Ｂﾌﾟﾗﾝ（②）＋Ｃﾌﾟﾗﾝ（③）＝</t>
    <phoneticPr fontId="1"/>
  </si>
  <si>
    <t>４．</t>
    <phoneticPr fontId="1"/>
  </si>
  <si>
    <t>TEL:</t>
    <phoneticPr fontId="1"/>
  </si>
  <si>
    <t>「自治体委託業務等災害補償保険　加入依頼書」を受領し、</t>
    <rPh sb="1" eb="4">
      <t>ジチタイ</t>
    </rPh>
    <rPh sb="4" eb="6">
      <t>イタク</t>
    </rPh>
    <rPh sb="6" eb="8">
      <t>ギョウム</t>
    </rPh>
    <rPh sb="8" eb="9">
      <t>トウ</t>
    </rPh>
    <rPh sb="9" eb="11">
      <t>サイガイ</t>
    </rPh>
    <rPh sb="11" eb="13">
      <t>ホショウ</t>
    </rPh>
    <rPh sb="13" eb="15">
      <t>ホケン</t>
    </rPh>
    <rPh sb="16" eb="18">
      <t>カニュウ</t>
    </rPh>
    <rPh sb="18" eb="21">
      <t>イライショ</t>
    </rPh>
    <rPh sb="23" eb="25">
      <t>ジュリョウ</t>
    </rPh>
    <phoneticPr fontId="1"/>
  </si>
  <si>
    <t>保険料を受領したことを証します。</t>
    <rPh sb="0" eb="3">
      <t>ホケンリョウ</t>
    </rPh>
    <rPh sb="4" eb="6">
      <t>ジュリョウ</t>
    </rPh>
    <rPh sb="11" eb="12">
      <t>ショウ</t>
    </rPh>
    <phoneticPr fontId="1"/>
  </si>
  <si>
    <t>領収日付き領収印</t>
    <rPh sb="0" eb="3">
      <t>リョウシュウビ</t>
    </rPh>
    <rPh sb="3" eb="4">
      <t>ツ</t>
    </rPh>
    <rPh sb="5" eb="7">
      <t>リョウシュウ</t>
    </rPh>
    <rPh sb="7" eb="8">
      <t>イン</t>
    </rPh>
    <phoneticPr fontId="1"/>
  </si>
  <si>
    <t>＊契約内容の詳細につきましては、「手引」をご参照ください。　　　　</t>
    <rPh sb="1" eb="3">
      <t>ケイヤク</t>
    </rPh>
    <rPh sb="3" eb="5">
      <t>ナイヨウ</t>
    </rPh>
    <rPh sb="6" eb="8">
      <t>ショウサイ</t>
    </rPh>
    <rPh sb="17" eb="19">
      <t>テビキ</t>
    </rPh>
    <rPh sb="22" eb="24">
      <t>サンショウ</t>
    </rPh>
    <phoneticPr fontId="1"/>
  </si>
  <si>
    <t>加入依頼書NO.</t>
    <rPh sb="0" eb="2">
      <t>カニュウ</t>
    </rPh>
    <rPh sb="2" eb="5">
      <t>イライショ</t>
    </rPh>
    <phoneticPr fontId="1"/>
  </si>
  <si>
    <t>自治体委託業務等災害補償保険　加入証</t>
    <rPh sb="17" eb="18">
      <t>ショウ</t>
    </rPh>
    <phoneticPr fontId="1"/>
  </si>
  <si>
    <t>＊本加入依頼書に記入していただく個人情報は、本保険の加入手続きの目的以外には使用しません。</t>
    <rPh sb="1" eb="2">
      <t>ホン</t>
    </rPh>
    <rPh sb="2" eb="4">
      <t>カニュウ</t>
    </rPh>
    <rPh sb="4" eb="7">
      <t>イライショ</t>
    </rPh>
    <rPh sb="8" eb="10">
      <t>キニュウ</t>
    </rPh>
    <rPh sb="16" eb="18">
      <t>コジン</t>
    </rPh>
    <rPh sb="18" eb="20">
      <t>ジョウホウ</t>
    </rPh>
    <rPh sb="22" eb="23">
      <t>ホン</t>
    </rPh>
    <rPh sb="23" eb="25">
      <t>ホケン</t>
    </rPh>
    <rPh sb="26" eb="28">
      <t>カニュウ</t>
    </rPh>
    <rPh sb="28" eb="30">
      <t>テツヅ</t>
    </rPh>
    <rPh sb="32" eb="34">
      <t>モクテキ</t>
    </rPh>
    <rPh sb="34" eb="36">
      <t>イガイ</t>
    </rPh>
    <rPh sb="38" eb="40">
      <t>シヨウ</t>
    </rPh>
    <phoneticPr fontId="1"/>
  </si>
  <si>
    <t>　　場合は、見込み金額を記載ください。</t>
    <rPh sb="6" eb="8">
      <t>ミコ</t>
    </rPh>
    <rPh sb="9" eb="11">
      <t>キンガク</t>
    </rPh>
    <rPh sb="12" eb="14">
      <t>キサイ</t>
    </rPh>
    <phoneticPr fontId="1"/>
  </si>
  <si>
    <t>　注2）人数については、保険始期時点の人数（実績がない場合は見込み人数）を記載ください。</t>
    <rPh sb="1" eb="2">
      <t>チュウ</t>
    </rPh>
    <rPh sb="4" eb="6">
      <t>ニンズウ</t>
    </rPh>
    <rPh sb="12" eb="14">
      <t>ホケン</t>
    </rPh>
    <rPh sb="14" eb="16">
      <t>シキ</t>
    </rPh>
    <rPh sb="16" eb="18">
      <t>ジテン</t>
    </rPh>
    <rPh sb="19" eb="21">
      <t>ニンズウ</t>
    </rPh>
    <rPh sb="22" eb="24">
      <t>ジッセキ</t>
    </rPh>
    <rPh sb="27" eb="29">
      <t>バアイ</t>
    </rPh>
    <rPh sb="30" eb="32">
      <t>ミコ</t>
    </rPh>
    <rPh sb="33" eb="35">
      <t>ニンズウ</t>
    </rPh>
    <rPh sb="37" eb="39">
      <t>キサイ</t>
    </rPh>
    <phoneticPr fontId="1"/>
  </si>
  <si>
    <t>保険料の算出</t>
    <rPh sb="0" eb="3">
      <t>ホケンリョウ</t>
    </rPh>
    <rPh sb="4" eb="6">
      <t>サンシュツ</t>
    </rPh>
    <phoneticPr fontId="1"/>
  </si>
  <si>
    <t>保険料を算出してください。</t>
    <phoneticPr fontId="1"/>
  </si>
  <si>
    <t>　加入を希望するプランを〇で囲み、プランごとに上記にご記入いただいた人数・年間委託料合計額の合計を転記し、</t>
    <rPh sb="1" eb="3">
      <t>カニュウ</t>
    </rPh>
    <rPh sb="4" eb="6">
      <t>キボウ</t>
    </rPh>
    <rPh sb="14" eb="15">
      <t>カコ</t>
    </rPh>
    <rPh sb="49" eb="51">
      <t>テンキ</t>
    </rPh>
    <phoneticPr fontId="1"/>
  </si>
  <si>
    <t>(10円未満
四捨五入）</t>
    <rPh sb="3" eb="4">
      <t>エン</t>
    </rPh>
    <rPh sb="4" eb="6">
      <t>ミマン</t>
    </rPh>
    <rPh sb="7" eb="11">
      <t>シシャゴニュウ</t>
    </rPh>
    <phoneticPr fontId="1"/>
  </si>
  <si>
    <t>　注1）「年間委託料合計額」は「保険年度2年前の決算書」の金額を記載ください。決算書で金額が把握できない場合や実績がない</t>
    <rPh sb="1" eb="2">
      <t>チュウ</t>
    </rPh>
    <rPh sb="5" eb="7">
      <t>ネンカン</t>
    </rPh>
    <rPh sb="7" eb="10">
      <t>イタクリョウ</t>
    </rPh>
    <rPh sb="10" eb="12">
      <t>ゴウケイ</t>
    </rPh>
    <rPh sb="12" eb="13">
      <t>ガク</t>
    </rPh>
    <rPh sb="16" eb="18">
      <t>ホケン</t>
    </rPh>
    <rPh sb="18" eb="20">
      <t>ネンド</t>
    </rPh>
    <rPh sb="21" eb="23">
      <t>ネンマエ</t>
    </rPh>
    <rPh sb="24" eb="27">
      <t>ケッサンショ</t>
    </rPh>
    <rPh sb="29" eb="31">
      <t>キンガク</t>
    </rPh>
    <rPh sb="32" eb="34">
      <t>キサイ</t>
    </rPh>
    <rPh sb="39" eb="42">
      <t>ケッサンショ</t>
    </rPh>
    <rPh sb="43" eb="45">
      <t>キンガク</t>
    </rPh>
    <rPh sb="46" eb="48">
      <t>ハアク</t>
    </rPh>
    <rPh sb="52" eb="54">
      <t>バアイ</t>
    </rPh>
    <rPh sb="55" eb="57">
      <t>ジッセキ</t>
    </rPh>
    <phoneticPr fontId="1"/>
  </si>
  <si>
    <t>職種A:</t>
    <rPh sb="0" eb="2">
      <t>ショクシュ</t>
    </rPh>
    <phoneticPr fontId="1"/>
  </si>
  <si>
    <t>職種B:</t>
    <rPh sb="0" eb="2">
      <t>ショクシュ</t>
    </rPh>
    <phoneticPr fontId="1"/>
  </si>
  <si>
    <t>私人（委託または有償ボランティア）の人数、および年間委託料等合計額、契約プラン</t>
    <rPh sb="0" eb="2">
      <t>シジン</t>
    </rPh>
    <rPh sb="3" eb="5">
      <t>イタク</t>
    </rPh>
    <rPh sb="8" eb="10">
      <t>ユウショウ</t>
    </rPh>
    <rPh sb="18" eb="20">
      <t>ニンズウ</t>
    </rPh>
    <rPh sb="24" eb="26">
      <t>ネンカン</t>
    </rPh>
    <rPh sb="26" eb="29">
      <t>イタクリョウ</t>
    </rPh>
    <rPh sb="29" eb="30">
      <t>トウ</t>
    </rPh>
    <rPh sb="30" eb="32">
      <t>ゴウケイ</t>
    </rPh>
    <rPh sb="32" eb="33">
      <t>ガク</t>
    </rPh>
    <rPh sb="34" eb="36">
      <t>ケイヤク</t>
    </rPh>
    <phoneticPr fontId="1"/>
  </si>
  <si>
    <t>人</t>
    <rPh sb="0" eb="1">
      <t>ニン</t>
    </rPh>
    <phoneticPr fontId="1"/>
  </si>
  <si>
    <t>←</t>
    <phoneticPr fontId="1"/>
  </si>
  <si>
    <t>ﾌﾟﾙﾀﾞｳﾝあり</t>
    <phoneticPr fontId="1"/>
  </si>
  <si>
    <t>①町村等返送用</t>
  </si>
  <si>
    <t>注）都道府県町村会の領収日付き領収印のないものは無効です。</t>
    <rPh sb="0" eb="1">
      <t>チュウ</t>
    </rPh>
    <rPh sb="2" eb="6">
      <t>トドウフケン</t>
    </rPh>
    <rPh sb="6" eb="9">
      <t>チョウソンカイ</t>
    </rPh>
    <rPh sb="10" eb="13">
      <t>リョウシュウビ</t>
    </rPh>
    <rPh sb="13" eb="14">
      <t>ツ</t>
    </rPh>
    <rPh sb="15" eb="17">
      <t>リョウシュウ</t>
    </rPh>
    <rPh sb="17" eb="18">
      <t>イン</t>
    </rPh>
    <rPh sb="24" eb="26">
      <t>ムコウ</t>
    </rPh>
    <phoneticPr fontId="1"/>
  </si>
  <si>
    <t>ﾒｰﾙｱﾄﾞﾚｽ：</t>
    <phoneticPr fontId="1"/>
  </si>
  <si>
    <t>加入始期</t>
    <rPh sb="0" eb="2">
      <t>カニュウ</t>
    </rPh>
    <rPh sb="2" eb="4">
      <t>シキ</t>
    </rPh>
    <phoneticPr fontId="1"/>
  </si>
  <si>
    <t>始期</t>
    <rPh sb="0" eb="2">
      <t>シキ</t>
    </rPh>
    <phoneticPr fontId="1"/>
  </si>
  <si>
    <t>Ａ</t>
    <phoneticPr fontId="1"/>
  </si>
  <si>
    <t>ＢＣ</t>
    <phoneticPr fontId="1"/>
  </si>
  <si>
    <t>ｾﾙ標準</t>
    <rPh sb="2" eb="4">
      <t>ヒョウジュン</t>
    </rPh>
    <phoneticPr fontId="1"/>
  </si>
  <si>
    <t>(変更項目）</t>
    <rPh sb="1" eb="3">
      <t>ヘンコウ</t>
    </rPh>
    <rPh sb="3" eb="5">
      <t>コウモク</t>
    </rPh>
    <phoneticPr fontId="1"/>
  </si>
  <si>
    <t>人数</t>
    <rPh sb="0" eb="2">
      <t>ニンズウカズ</t>
    </rPh>
    <phoneticPr fontId="1"/>
  </si>
  <si>
    <t>(押印省略可）</t>
    <rPh sb="1" eb="3">
      <t>オウイン</t>
    </rPh>
    <rPh sb="3" eb="5">
      <t>ショウリャク</t>
    </rPh>
    <rPh sb="5" eb="6">
      <t>カ</t>
    </rPh>
    <phoneticPr fontId="1"/>
  </si>
  <si>
    <t>所管部署および担当者</t>
    <rPh sb="0" eb="2">
      <t>ショカン</t>
    </rPh>
    <rPh sb="2" eb="4">
      <t>ブショ</t>
    </rPh>
    <rPh sb="7" eb="10">
      <t>タントウシャ</t>
    </rPh>
    <phoneticPr fontId="1"/>
  </si>
  <si>
    <t>加入依頼書について、ご照会をする場合の所管部署および担当者名をご記入ください。</t>
    <rPh sb="0" eb="2">
      <t>カニュウ</t>
    </rPh>
    <rPh sb="2" eb="5">
      <t>イライショ</t>
    </rPh>
    <rPh sb="11" eb="13">
      <t>ショウカイ</t>
    </rPh>
    <rPh sb="16" eb="18">
      <t>バアイ</t>
    </rPh>
    <rPh sb="19" eb="21">
      <t>ショカン</t>
    </rPh>
    <rPh sb="21" eb="23">
      <t>ブショ</t>
    </rPh>
    <rPh sb="26" eb="29">
      <t>タントウシャ</t>
    </rPh>
    <rPh sb="29" eb="30">
      <t>ナ</t>
    </rPh>
    <rPh sb="32" eb="34">
      <t>キニュウ</t>
    </rPh>
    <phoneticPr fontId="1"/>
  </si>
  <si>
    <t>自治体委託業務等災害補償保険　加入依頼書（別紙）</t>
    <rPh sb="0" eb="3">
      <t>ジチタイ</t>
    </rPh>
    <rPh sb="3" eb="5">
      <t>イタク</t>
    </rPh>
    <rPh sb="5" eb="7">
      <t>ギョウム</t>
    </rPh>
    <rPh sb="7" eb="8">
      <t>トウ</t>
    </rPh>
    <rPh sb="8" eb="10">
      <t>サイガイ</t>
    </rPh>
    <rPh sb="10" eb="12">
      <t>ホショウ</t>
    </rPh>
    <rPh sb="12" eb="14">
      <t>ホケン</t>
    </rPh>
    <rPh sb="15" eb="17">
      <t>カニュウ</t>
    </rPh>
    <rPh sb="17" eb="20">
      <t>イライショ</t>
    </rPh>
    <rPh sb="21" eb="23">
      <t>ベッシ</t>
    </rPh>
    <phoneticPr fontId="1"/>
  </si>
  <si>
    <t>契約プラン</t>
    <rPh sb="0" eb="2">
      <t>ケイヤク</t>
    </rPh>
    <phoneticPr fontId="1"/>
  </si>
  <si>
    <t>A</t>
    <phoneticPr fontId="1"/>
  </si>
  <si>
    <t>人数</t>
    <rPh sb="0" eb="2">
      <t>ニンズウ</t>
    </rPh>
    <phoneticPr fontId="1"/>
  </si>
  <si>
    <t>人</t>
    <rPh sb="0" eb="1">
      <t>ニン</t>
    </rPh>
    <phoneticPr fontId="1"/>
  </si>
  <si>
    <t>年間委託料等合計額
（Aプランの場合）</t>
    <rPh sb="0" eb="2">
      <t>ネンカン</t>
    </rPh>
    <rPh sb="2" eb="5">
      <t>イタクリョウ</t>
    </rPh>
    <rPh sb="5" eb="6">
      <t>トウ</t>
    </rPh>
    <rPh sb="6" eb="8">
      <t>ゴウケイ</t>
    </rPh>
    <rPh sb="8" eb="9">
      <t>ガク</t>
    </rPh>
    <rPh sb="16" eb="18">
      <t>バアイ</t>
    </rPh>
    <phoneticPr fontId="1"/>
  </si>
  <si>
    <t>円</t>
    <rPh sb="0" eb="1">
      <t>エン</t>
    </rPh>
    <phoneticPr fontId="1"/>
  </si>
  <si>
    <t>級</t>
    <rPh sb="0" eb="1">
      <t>キュウ</t>
    </rPh>
    <phoneticPr fontId="1"/>
  </si>
  <si>
    <t>職種級別
（B・Cプランの場合）</t>
    <phoneticPr fontId="1"/>
  </si>
  <si>
    <t>C</t>
    <phoneticPr fontId="1"/>
  </si>
  <si>
    <t>B</t>
    <phoneticPr fontId="1"/>
  </si>
  <si>
    <t>職種級別</t>
    <rPh sb="0" eb="2">
      <t>ショクシュ</t>
    </rPh>
    <rPh sb="2" eb="4">
      <t>キュウベツ</t>
    </rPh>
    <phoneticPr fontId="1"/>
  </si>
  <si>
    <t>B職種A</t>
    <phoneticPr fontId="1"/>
  </si>
  <si>
    <t>B職種B</t>
    <phoneticPr fontId="1"/>
  </si>
  <si>
    <t>C職種A</t>
    <phoneticPr fontId="1"/>
  </si>
  <si>
    <t>C職種B</t>
    <phoneticPr fontId="1"/>
  </si>
  <si>
    <t>合計</t>
    <rPh sb="0" eb="2">
      <t>ゴウケイ</t>
    </rPh>
    <phoneticPr fontId="1"/>
  </si>
  <si>
    <t>欄が不足する場合は、加入依頼書別紙に入力をしてください。</t>
    <rPh sb="0" eb="1">
      <t>ラン</t>
    </rPh>
    <rPh sb="2" eb="4">
      <t>フソク</t>
    </rPh>
    <rPh sb="6" eb="8">
      <t>バアイ</t>
    </rPh>
    <rPh sb="10" eb="12">
      <t>カニュウ</t>
    </rPh>
    <rPh sb="12" eb="15">
      <t>イライショ</t>
    </rPh>
    <rPh sb="15" eb="17">
      <t>ベッシ</t>
    </rPh>
    <rPh sb="18" eb="20">
      <t>ニュウリョク</t>
    </rPh>
    <phoneticPr fontId="1"/>
  </si>
  <si>
    <t>＊以下は市町村等では記入しないでください。</t>
    <rPh sb="1" eb="3">
      <t>イカ</t>
    </rPh>
    <rPh sb="4" eb="5">
      <t>シ</t>
    </rPh>
    <rPh sb="5" eb="7">
      <t>チョウソン</t>
    </rPh>
    <rPh sb="7" eb="8">
      <t>トウ</t>
    </rPh>
    <rPh sb="10" eb="12">
      <t>キニュウ</t>
    </rPh>
    <phoneticPr fontId="1"/>
  </si>
  <si>
    <t>町村会長　殿</t>
    <rPh sb="0" eb="2">
      <t>チョウソン</t>
    </rPh>
    <rPh sb="2" eb="4">
      <t>カイチョウ</t>
    </rPh>
    <rPh sb="5" eb="6">
      <t>ドノ</t>
    </rPh>
    <phoneticPr fontId="1"/>
  </si>
  <si>
    <t>町村会長</t>
    <rPh sb="0" eb="2">
      <t>チョウソン</t>
    </rPh>
    <rPh sb="2" eb="4">
      <t>カイチョウ</t>
    </rPh>
    <phoneticPr fontId="1"/>
  </si>
  <si>
    <t>殿</t>
    <rPh sb="0" eb="1">
      <t>ドノ</t>
    </rPh>
    <phoneticPr fontId="1"/>
  </si>
  <si>
    <t>B</t>
    <phoneticPr fontId="1"/>
  </si>
  <si>
    <t xml:space="preserve">　　 </t>
  </si>
  <si>
    <t>市町村総合事務組合</t>
  </si>
  <si>
    <t xml:space="preserve"> </t>
    <phoneticPr fontId="1"/>
  </si>
  <si>
    <t>御中</t>
    <rPh sb="0" eb="2">
      <t>オンチュウ</t>
    </rPh>
    <phoneticPr fontId="1"/>
  </si>
  <si>
    <r>
      <t>　　場合は、</t>
    </r>
    <r>
      <rPr>
        <sz val="8"/>
        <color rgb="FFFF0000"/>
        <rFont val="ＭＳ Ｐゴシック"/>
        <family val="3"/>
        <charset val="128"/>
        <scheme val="minor"/>
      </rPr>
      <t>職種ごとに</t>
    </r>
    <r>
      <rPr>
        <sz val="8"/>
        <color theme="1"/>
        <rFont val="ＭＳ Ｐゴシック"/>
        <family val="3"/>
        <charset val="128"/>
        <scheme val="minor"/>
      </rPr>
      <t>見込み金額を記載ください。</t>
    </r>
    <rPh sb="6" eb="8">
      <t>ショクシュ</t>
    </rPh>
    <rPh sb="11" eb="13">
      <t>ミコ</t>
    </rPh>
    <rPh sb="14" eb="16">
      <t>キンガク</t>
    </rPh>
    <rPh sb="17" eb="19">
      <t>キサイ</t>
    </rPh>
    <phoneticPr fontId="1"/>
  </si>
  <si>
    <t>所管部署　担当者名</t>
    <rPh sb="0" eb="2">
      <t>ショカン</t>
    </rPh>
    <rPh sb="2" eb="4">
      <t>ブショ</t>
    </rPh>
    <rPh sb="5" eb="8">
      <t>タントウシャ</t>
    </rPh>
    <rPh sb="8" eb="9">
      <t>ナ</t>
    </rPh>
    <phoneticPr fontId="1"/>
  </si>
  <si>
    <t>加入をする全ての職種は、当自治体が作成する災害補償規程に掲載されていることを確認しました。</t>
    <rPh sb="0" eb="2">
      <t>カニュウ</t>
    </rPh>
    <rPh sb="5" eb="6">
      <t>スベ</t>
    </rPh>
    <rPh sb="8" eb="10">
      <t>ショクシュ</t>
    </rPh>
    <rPh sb="12" eb="13">
      <t>トウ</t>
    </rPh>
    <rPh sb="13" eb="16">
      <t>ジチタイ</t>
    </rPh>
    <rPh sb="17" eb="19">
      <t>サクセイ</t>
    </rPh>
    <rPh sb="21" eb="23">
      <t>サイガイ</t>
    </rPh>
    <rPh sb="23" eb="25">
      <t>ホショウ</t>
    </rPh>
    <rPh sb="25" eb="27">
      <t>キテイ</t>
    </rPh>
    <rPh sb="28" eb="30">
      <t>ケイサイ</t>
    </rPh>
    <rPh sb="38" eb="40">
      <t>カクニン</t>
    </rPh>
    <phoneticPr fontId="1"/>
  </si>
  <si>
    <t>←ﾌﾟﾙﾀﾞｳﾝ</t>
    <phoneticPr fontId="1"/>
  </si>
  <si>
    <r>
      <t>自治体委託業務等災害補償保険　加入依頼書　</t>
    </r>
    <r>
      <rPr>
        <sz val="12"/>
        <color theme="1"/>
        <rFont val="ＭＳ Ｐゴシック"/>
        <family val="3"/>
        <charset val="128"/>
        <scheme val="minor"/>
      </rPr>
      <t>(変更承認請求書）</t>
    </r>
    <rPh sb="0" eb="3">
      <t>ジチタイ</t>
    </rPh>
    <rPh sb="3" eb="5">
      <t>イタク</t>
    </rPh>
    <rPh sb="5" eb="7">
      <t>ギョウム</t>
    </rPh>
    <rPh sb="7" eb="8">
      <t>トウ</t>
    </rPh>
    <rPh sb="8" eb="10">
      <t>サイガイ</t>
    </rPh>
    <rPh sb="10" eb="12">
      <t>ホショウ</t>
    </rPh>
    <rPh sb="12" eb="14">
      <t>ホケン</t>
    </rPh>
    <rPh sb="15" eb="17">
      <t>カニュウ</t>
    </rPh>
    <rPh sb="17" eb="20">
      <t>イライショ</t>
    </rPh>
    <rPh sb="22" eb="24">
      <t>ヘンコウ</t>
    </rPh>
    <rPh sb="24" eb="26">
      <t>ショウニン</t>
    </rPh>
    <rPh sb="26" eb="29">
      <t>セイキュウショ</t>
    </rPh>
    <phoneticPr fontId="1"/>
  </si>
  <si>
    <t>変更の場合のみ(事由)</t>
    <rPh sb="0" eb="2">
      <t>ヘンコウ</t>
    </rPh>
    <rPh sb="3" eb="5">
      <t>バアイ</t>
    </rPh>
    <rPh sb="8" eb="10">
      <t>ジユウ</t>
    </rPh>
    <phoneticPr fontId="1"/>
  </si>
  <si>
    <t>②：</t>
    <phoneticPr fontId="1"/>
  </si>
  <si>
    <t>③：</t>
    <phoneticPr fontId="1"/>
  </si>
  <si>
    <t>←変更事由をﾌﾟﾙﾀﾞｳﾝで選んでください。</t>
    <rPh sb="1" eb="3">
      <t>ヘンコウ</t>
    </rPh>
    <rPh sb="3" eb="5">
      <t>ジユウ</t>
    </rPh>
    <rPh sb="14" eb="15">
      <t>エラ</t>
    </rPh>
    <phoneticPr fontId="1"/>
  </si>
  <si>
    <t>　「その他」の場合にご記入ください。</t>
    <rPh sb="4" eb="5">
      <t>タ</t>
    </rPh>
    <rPh sb="7" eb="9">
      <t>バアイ</t>
    </rPh>
    <rPh sb="11" eb="13">
      <t>キニュウ</t>
    </rPh>
    <phoneticPr fontId="1"/>
  </si>
  <si>
    <t>県</t>
  </si>
  <si>
    <t>〇〇</t>
  </si>
  <si>
    <t>〇〇</t>
    <phoneticPr fontId="1"/>
  </si>
  <si>
    <t>村長</t>
  </si>
  <si>
    <t>●●</t>
  </si>
  <si>
    <t>●●</t>
    <phoneticPr fontId="1"/>
  </si>
  <si>
    <t>行政区長</t>
    <rPh sb="0" eb="2">
      <t>ギョウセイ</t>
    </rPh>
    <rPh sb="2" eb="4">
      <t>クチョウ</t>
    </rPh>
    <phoneticPr fontId="1"/>
  </si>
  <si>
    <t>交通指導員</t>
    <rPh sb="0" eb="2">
      <t>コウツウ</t>
    </rPh>
    <rPh sb="2" eb="5">
      <t>シドウイン</t>
    </rPh>
    <phoneticPr fontId="1"/>
  </si>
  <si>
    <t>〇〇委員会委員</t>
    <rPh sb="2" eb="5">
      <t>イインカイ</t>
    </rPh>
    <rPh sb="5" eb="7">
      <t>イイン</t>
    </rPh>
    <phoneticPr fontId="1"/>
  </si>
  <si>
    <t>A</t>
  </si>
  <si>
    <t>B</t>
  </si>
  <si>
    <t>職種A</t>
  </si>
  <si>
    <t>総務課　〇〇係</t>
    <rPh sb="0" eb="2">
      <t>ソウム</t>
    </rPh>
    <rPh sb="2" eb="3">
      <t>カ</t>
    </rPh>
    <rPh sb="6" eb="7">
      <t>カカリ</t>
    </rPh>
    <phoneticPr fontId="1"/>
  </si>
  <si>
    <t>000-000-1234</t>
    <phoneticPr fontId="1"/>
  </si>
  <si>
    <t>XXX@XX..xx.xxx</t>
    <phoneticPr fontId="1"/>
  </si>
  <si>
    <t>確認済</t>
  </si>
  <si>
    <t>町村会</t>
  </si>
  <si>
    <t>総務課　〇〇係　▲▲　▲</t>
    <rPh sb="0" eb="2">
      <t>ソウム</t>
    </rPh>
    <rPh sb="2" eb="3">
      <t>カ</t>
    </rPh>
    <rPh sb="6" eb="7">
      <t>カカリ</t>
    </rPh>
    <phoneticPr fontId="1"/>
  </si>
  <si>
    <t>①新たな職種追加</t>
  </si>
  <si>
    <t>②加入職種の人数増減</t>
  </si>
  <si>
    <r>
      <t xml:space="preserve">職種名
</t>
    </r>
    <r>
      <rPr>
        <b/>
        <sz val="6"/>
        <color theme="1"/>
        <rFont val="ＭＳ Ｐゴシック"/>
        <family val="3"/>
        <charset val="128"/>
        <scheme val="minor"/>
      </rPr>
      <t>(災害補償規程掲載を確認ください。）</t>
    </r>
    <rPh sb="0" eb="2">
      <t>ショクシュ</t>
    </rPh>
    <rPh sb="2" eb="3">
      <t>メイ</t>
    </rPh>
    <rPh sb="5" eb="7">
      <t>サイガイ</t>
    </rPh>
    <rPh sb="7" eb="9">
      <t>ホショウ</t>
    </rPh>
    <rPh sb="9" eb="11">
      <t>キテイ</t>
    </rPh>
    <rPh sb="11" eb="13">
      <t>ケイサイ</t>
    </rPh>
    <rPh sb="14" eb="16">
      <t>カクニン</t>
    </rPh>
    <phoneticPr fontId="1"/>
  </si>
  <si>
    <t>職種名
(災害補償規程掲載を確認ください。）</t>
    <rPh sb="0" eb="2">
      <t>ショクシュ</t>
    </rPh>
    <rPh sb="2" eb="3">
      <t>メイ</t>
    </rPh>
    <phoneticPr fontId="1"/>
  </si>
  <si>
    <r>
      <t>午前0時 ～</t>
    </r>
    <r>
      <rPr>
        <sz val="12"/>
        <color rgb="FFFF0000"/>
        <rFont val="ＭＳ Ｐゴシック"/>
        <family val="3"/>
        <charset val="128"/>
        <scheme val="minor"/>
      </rPr>
      <t xml:space="preserve"> 2026</t>
    </r>
    <r>
      <rPr>
        <sz val="12"/>
        <color theme="1"/>
        <rFont val="ＭＳ Ｐゴシック"/>
        <family val="3"/>
        <charset val="128"/>
        <scheme val="minor"/>
      </rPr>
      <t>年3月31日午後12時</t>
    </r>
    <rPh sb="0" eb="2">
      <t>ゴゼン</t>
    </rPh>
    <rPh sb="3" eb="4">
      <t>ジ</t>
    </rPh>
    <rPh sb="11" eb="12">
      <t>ネン</t>
    </rPh>
    <rPh sb="13" eb="14">
      <t>ガツ</t>
    </rPh>
    <rPh sb="16" eb="17">
      <t>ニチ</t>
    </rPh>
    <rPh sb="17" eb="19">
      <t>ゴゴ</t>
    </rPh>
    <rPh sb="21" eb="22">
      <t>ジ</t>
    </rPh>
    <phoneticPr fontId="1"/>
  </si>
  <si>
    <r>
      <t xml:space="preserve">午後4時 ～ </t>
    </r>
    <r>
      <rPr>
        <sz val="12"/>
        <color rgb="FFFF0000"/>
        <rFont val="ＭＳ Ｐゴシック"/>
        <family val="3"/>
        <charset val="128"/>
        <scheme val="minor"/>
      </rPr>
      <t>2026</t>
    </r>
    <r>
      <rPr>
        <sz val="12"/>
        <color theme="1"/>
        <rFont val="ＭＳ Ｐゴシック"/>
        <family val="3"/>
        <charset val="128"/>
        <scheme val="minor"/>
      </rPr>
      <t>年4月1日午後4時</t>
    </r>
    <rPh sb="0" eb="2">
      <t>ゴゴ</t>
    </rPh>
    <rPh sb="3" eb="4">
      <t>ジ</t>
    </rPh>
    <rPh sb="11" eb="12">
      <t>ネン</t>
    </rPh>
    <rPh sb="13" eb="14">
      <t>ガツ</t>
    </rPh>
    <rPh sb="15" eb="16">
      <t>ニチ</t>
    </rPh>
    <rPh sb="16" eb="18">
      <t>ゴゴ</t>
    </rPh>
    <rPh sb="19" eb="20">
      <t>ジ</t>
    </rPh>
    <phoneticPr fontId="1"/>
  </si>
  <si>
    <r>
      <t>職種名
(</t>
    </r>
    <r>
      <rPr>
        <b/>
        <sz val="6"/>
        <color theme="1"/>
        <rFont val="ＭＳ Ｐゴシック"/>
        <family val="3"/>
        <charset val="128"/>
        <scheme val="minor"/>
      </rPr>
      <t>災害補償規程掲載を確認ください。）</t>
    </r>
    <rPh sb="0" eb="2">
      <t>ショクシュ</t>
    </rPh>
    <rPh sb="2" eb="3">
      <t>メイ</t>
    </rPh>
    <rPh sb="5" eb="7">
      <t>サイガイ</t>
    </rPh>
    <rPh sb="7" eb="9">
      <t>ホショウ</t>
    </rPh>
    <rPh sb="9" eb="11">
      <t>キテイ</t>
    </rPh>
    <rPh sb="11" eb="13">
      <t>ケイサイ</t>
    </rPh>
    <rPh sb="14" eb="16">
      <t>カクニン</t>
    </rPh>
    <phoneticPr fontId="1"/>
  </si>
  <si>
    <t>〇〇</t>
    <phoneticPr fontId="1"/>
  </si>
  <si>
    <t>午前0時 ～ 〇〇年3月31日午後12時</t>
    <rPh sb="0" eb="2">
      <t>ゴゼン</t>
    </rPh>
    <rPh sb="3" eb="4">
      <t>ジ</t>
    </rPh>
    <rPh sb="9" eb="10">
      <t>ネン</t>
    </rPh>
    <rPh sb="11" eb="12">
      <t>ガツ</t>
    </rPh>
    <rPh sb="14" eb="15">
      <t>ニチ</t>
    </rPh>
    <rPh sb="15" eb="17">
      <t>ゴゴ</t>
    </rPh>
    <rPh sb="19" eb="20">
      <t>ジ</t>
    </rPh>
    <phoneticPr fontId="1"/>
  </si>
  <si>
    <t>午後4時 ～ 〇〇年4月1日午後4時</t>
    <rPh sb="0" eb="2">
      <t>ゴゴ</t>
    </rPh>
    <rPh sb="3" eb="4">
      <t>ジ</t>
    </rPh>
    <rPh sb="9" eb="10">
      <t>ネン</t>
    </rPh>
    <rPh sb="11" eb="12">
      <t>ガツ</t>
    </rPh>
    <rPh sb="13" eb="14">
      <t>ニチ</t>
    </rPh>
    <rPh sb="14" eb="16">
      <t>ゴゴ</t>
    </rPh>
    <rPh sb="17" eb="18">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</si>
</sst>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9">
    <font>
      <sz val="11"/>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12"/>
      <color theme="1"/>
      <name val="ＭＳ Ｐゴシック"/>
      <family val="3"/>
      <charset val="128"/>
      <scheme val="minor"/>
    </font>
    <font>
      <sz val="8"/>
      <color rgb="FFFF0000"/>
      <name val="ＭＳ Ｐゴシック"/>
      <family val="3"/>
      <charset val="128"/>
      <scheme val="minor"/>
    </font>
    <font>
      <sz val="6"/>
      <color theme="1"/>
      <name val="ＭＳ Ｐゴシック"/>
      <family val="3"/>
      <charset val="128"/>
      <scheme val="minor"/>
    </font>
    <font>
      <sz val="6"/>
      <color rgb="FFFF0000"/>
      <name val="ＭＳ Ｐゴシック"/>
      <family val="3"/>
      <charset val="128"/>
      <scheme val="minor"/>
    </font>
    <font>
      <sz val="12"/>
      <color theme="1"/>
      <name val="ＭＳ Ｐゴシック"/>
      <family val="3"/>
      <charset val="128"/>
      <scheme val="minor"/>
    </font>
    <font>
      <b/>
      <sz val="10"/>
      <name val="ＭＳ Ｐゴシック"/>
      <family val="3"/>
      <charset val="128"/>
    </font>
    <font>
      <sz val="9"/>
      <color indexed="81"/>
      <name val="MS P ゴシック"/>
      <family val="3"/>
      <charset val="128"/>
    </font>
    <font>
      <b/>
      <sz val="9"/>
      <color indexed="81"/>
      <name val="MS P ゴシック"/>
      <family val="3"/>
      <charset val="128"/>
    </font>
    <font>
      <sz val="10"/>
      <name val="ＭＳ Ｐゴシック"/>
      <family val="3"/>
      <charset val="128"/>
    </font>
    <font>
      <sz val="11"/>
      <color rgb="FFFF0000"/>
      <name val="ＭＳ Ｐゴシック"/>
      <family val="3"/>
      <charset val="128"/>
    </font>
    <font>
      <sz val="12"/>
      <color rgb="FFFF0000"/>
      <name val="ＭＳ Ｐゴシック"/>
      <family val="3"/>
      <charset val="128"/>
      <scheme val="minor"/>
    </font>
    <font>
      <sz val="8"/>
      <name val="ＭＳ Ｐゴシック"/>
      <family val="3"/>
      <charset val="128"/>
    </font>
    <font>
      <sz val="10"/>
      <color rgb="FFFF0000"/>
      <name val="ＭＳ Ｐゴシック"/>
      <family val="3"/>
      <charset val="128"/>
      <scheme val="minor"/>
    </font>
    <font>
      <u/>
      <sz val="11"/>
      <color theme="10"/>
      <name val="ＭＳ Ｐゴシック"/>
      <family val="3"/>
      <charset val="128"/>
    </font>
    <font>
      <b/>
      <sz val="11"/>
      <name val="ＭＳ Ｐゴシック"/>
      <family val="3"/>
      <charset val="128"/>
    </font>
    <font>
      <sz val="12"/>
      <name val="ＭＳ Ｐゴシック"/>
      <family val="3"/>
      <charset val="128"/>
      <scheme val="minor"/>
    </font>
    <font>
      <b/>
      <sz val="6"/>
      <color theme="1"/>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s>
  <borders count="70">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bottom style="mediumDash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dotted">
        <color indexed="64"/>
      </right>
      <top style="dotted">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79">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5" xfId="0" applyBorder="1" applyProtection="1">
      <alignment vertical="center"/>
      <protection locked="0"/>
    </xf>
    <xf numFmtId="0" fontId="5" fillId="0" borderId="1" xfId="0" applyFont="1" applyBorder="1" applyAlignment="1" applyProtection="1">
      <alignment horizontal="center" vertical="center"/>
      <protection locked="0"/>
    </xf>
    <xf numFmtId="49" fontId="0" fillId="0" borderId="0" xfId="0" applyNumberFormat="1" applyProtection="1">
      <alignment vertical="center"/>
      <protection locked="0"/>
    </xf>
    <xf numFmtId="0" fontId="0" fillId="2" borderId="0" xfId="0" applyFill="1" applyProtection="1">
      <alignment vertical="center"/>
      <protection locked="0"/>
    </xf>
    <xf numFmtId="0" fontId="17" fillId="0" borderId="0" xfId="0" applyFont="1" applyProtection="1">
      <alignment vertical="center"/>
      <protection locked="0"/>
    </xf>
    <xf numFmtId="176" fontId="11" fillId="2" borderId="12" xfId="0" applyNumberFormat="1" applyFont="1" applyFill="1" applyBorder="1" applyAlignment="1" applyProtection="1">
      <alignment horizontal="right" vertical="center"/>
      <protection locked="0"/>
    </xf>
    <xf numFmtId="0" fontId="5" fillId="0" borderId="1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176" fontId="11" fillId="2" borderId="5" xfId="0" applyNumberFormat="1" applyFont="1" applyFill="1" applyBorder="1" applyAlignment="1" applyProtection="1">
      <alignment horizontal="right" vertical="center"/>
      <protection locked="0"/>
    </xf>
    <xf numFmtId="0" fontId="5" fillId="0" borderId="4"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0" xfId="0" applyFont="1" applyProtection="1">
      <alignment vertical="center"/>
      <protection locked="0"/>
    </xf>
    <xf numFmtId="0" fontId="14" fillId="0" borderId="0" xfId="0" applyFont="1" applyProtection="1">
      <alignment vertical="center"/>
      <protection locked="0"/>
    </xf>
    <xf numFmtId="14" fontId="6" fillId="0" borderId="0" xfId="0" applyNumberFormat="1" applyFont="1" applyProtection="1">
      <alignment vertical="center"/>
      <protection locked="0"/>
    </xf>
    <xf numFmtId="0" fontId="15" fillId="0" borderId="0" xfId="0" applyFont="1" applyProtection="1">
      <alignment vertical="center"/>
      <protection locked="0"/>
    </xf>
    <xf numFmtId="0" fontId="1" fillId="0" borderId="0" xfId="0" applyFont="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0" fillId="0" borderId="10" xfId="0" applyBorder="1" applyProtection="1">
      <alignment vertical="center"/>
      <protection locked="0"/>
    </xf>
    <xf numFmtId="0" fontId="0" fillId="0" borderId="8" xfId="0" applyBorder="1" applyProtection="1">
      <alignment vertical="center"/>
      <protection locked="0"/>
    </xf>
    <xf numFmtId="0" fontId="0" fillId="0" borderId="24" xfId="0" applyBorder="1" applyProtection="1">
      <alignment vertical="center"/>
      <protection locked="0"/>
    </xf>
    <xf numFmtId="0" fontId="7" fillId="0" borderId="14" xfId="0" applyFont="1" applyBorder="1" applyProtection="1">
      <alignment vertical="center"/>
      <protection locked="0"/>
    </xf>
    <xf numFmtId="0" fontId="5" fillId="0" borderId="51" xfId="0" applyFont="1" applyBorder="1" applyProtection="1">
      <alignment vertical="center"/>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2" fillId="0" borderId="1" xfId="0" applyFont="1" applyBorder="1" applyAlignment="1" applyProtection="1">
      <alignment horizontal="center" vertical="center"/>
      <protection locked="0"/>
    </xf>
    <xf numFmtId="0" fontId="0" fillId="0" borderId="40" xfId="0" applyBorder="1" applyProtection="1">
      <alignment vertical="center"/>
      <protection locked="0"/>
    </xf>
    <xf numFmtId="0" fontId="0" fillId="0" borderId="41" xfId="0" applyBorder="1" applyProtection="1">
      <alignment vertical="center"/>
      <protection locked="0"/>
    </xf>
    <xf numFmtId="0" fontId="0" fillId="0" borderId="43" xfId="0" applyBorder="1" applyProtection="1">
      <alignment vertical="center"/>
      <protection locked="0"/>
    </xf>
    <xf numFmtId="0" fontId="0" fillId="0" borderId="42" xfId="0" applyBorder="1" applyProtection="1">
      <alignment vertical="center"/>
      <protection locked="0"/>
    </xf>
    <xf numFmtId="0" fontId="0" fillId="0" borderId="8" xfId="0" applyBorder="1">
      <alignment vertical="center"/>
    </xf>
    <xf numFmtId="38" fontId="5" fillId="0" borderId="4" xfId="1" applyFont="1" applyBorder="1" applyAlignment="1" applyProtection="1">
      <alignment horizontal="center" vertical="center"/>
    </xf>
    <xf numFmtId="38" fontId="5" fillId="0" borderId="5" xfId="1" applyFont="1" applyFill="1" applyBorder="1" applyAlignment="1" applyProtection="1">
      <alignment vertical="center"/>
    </xf>
    <xf numFmtId="0" fontId="5" fillId="0" borderId="31" xfId="0" applyFont="1" applyBorder="1" applyAlignment="1">
      <alignment horizontal="center" vertical="center"/>
    </xf>
    <xf numFmtId="0" fontId="9" fillId="0" borderId="32" xfId="0" applyFont="1" applyBorder="1" applyAlignment="1">
      <alignment horizontal="center" vertical="center"/>
    </xf>
    <xf numFmtId="0" fontId="9" fillId="0" borderId="9" xfId="0" applyFont="1" applyBorder="1" applyAlignment="1">
      <alignment horizontal="center" vertical="center"/>
    </xf>
    <xf numFmtId="38" fontId="6" fillId="0" borderId="7"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5" fillId="0" borderId="9" xfId="1" applyFont="1" applyBorder="1" applyAlignment="1" applyProtection="1">
      <alignment horizontal="center" vertical="center"/>
    </xf>
    <xf numFmtId="38" fontId="5" fillId="0" borderId="7" xfId="1" applyFont="1" applyFill="1" applyBorder="1" applyAlignment="1" applyProtection="1">
      <alignment vertical="center"/>
    </xf>
    <xf numFmtId="0" fontId="5" fillId="0" borderId="33" xfId="0" applyFont="1" applyBorder="1" applyAlignment="1">
      <alignment horizontal="center" vertical="center"/>
    </xf>
    <xf numFmtId="0" fontId="7" fillId="0" borderId="23" xfId="0" applyFont="1" applyBorder="1">
      <alignment vertical="center"/>
    </xf>
    <xf numFmtId="0" fontId="7" fillId="0" borderId="8" xfId="0" applyFont="1" applyBorder="1">
      <alignment vertical="center"/>
    </xf>
    <xf numFmtId="0" fontId="5" fillId="0" borderId="10" xfId="0" applyFont="1" applyBorder="1">
      <alignment vertical="center"/>
    </xf>
    <xf numFmtId="0" fontId="5" fillId="0" borderId="8" xfId="0" applyFont="1" applyBorder="1" applyAlignment="1">
      <alignment horizontal="center" vertical="center"/>
    </xf>
    <xf numFmtId="0" fontId="5" fillId="0" borderId="24" xfId="0" applyFont="1" applyBorder="1" applyAlignment="1">
      <alignment horizontal="center" vertical="center"/>
    </xf>
    <xf numFmtId="0" fontId="4" fillId="0" borderId="8" xfId="0" applyFont="1" applyBorder="1">
      <alignment vertical="center"/>
    </xf>
    <xf numFmtId="38" fontId="5" fillId="0" borderId="10" xfId="1" applyFont="1" applyFill="1" applyBorder="1" applyAlignment="1" applyProtection="1">
      <alignment vertical="center"/>
    </xf>
    <xf numFmtId="0" fontId="4" fillId="0" borderId="10" xfId="0" applyFont="1" applyBorder="1">
      <alignment vertical="center"/>
    </xf>
    <xf numFmtId="0" fontId="4" fillId="0" borderId="0" xfId="0" applyFont="1">
      <alignment vertical="center"/>
    </xf>
    <xf numFmtId="0" fontId="4" fillId="0" borderId="24" xfId="0" applyFont="1" applyBorder="1">
      <alignment vertical="center"/>
    </xf>
    <xf numFmtId="0" fontId="4" fillId="0" borderId="2" xfId="0" applyFont="1" applyBorder="1">
      <alignment vertical="center"/>
    </xf>
    <xf numFmtId="0" fontId="4" fillId="0" borderId="25" xfId="0" applyFont="1" applyBorder="1">
      <alignment vertical="center"/>
    </xf>
    <xf numFmtId="0" fontId="6" fillId="0" borderId="0" xfId="0" applyFont="1">
      <alignment vertical="center"/>
    </xf>
    <xf numFmtId="0" fontId="14" fillId="0" borderId="0" xfId="0" applyFont="1">
      <alignment vertical="center"/>
    </xf>
    <xf numFmtId="14" fontId="6" fillId="0" borderId="0" xfId="0" applyNumberFormat="1" applyFont="1">
      <alignment vertical="center"/>
    </xf>
    <xf numFmtId="0" fontId="15" fillId="0" borderId="0" xfId="0" applyFont="1">
      <alignment vertical="center"/>
    </xf>
    <xf numFmtId="0" fontId="1" fillId="0" borderId="0" xfId="0" applyFont="1">
      <alignment vertical="center"/>
    </xf>
    <xf numFmtId="0" fontId="0" fillId="0" borderId="0" xfId="0" applyAlignment="1">
      <alignment horizontal="center" vertical="center"/>
    </xf>
    <xf numFmtId="38" fontId="0" fillId="0" borderId="0" xfId="0" applyNumberFormat="1" applyAlignment="1">
      <alignment horizontal="center" vertical="center"/>
    </xf>
    <xf numFmtId="0" fontId="0" fillId="0" borderId="0" xfId="0" applyAlignment="1">
      <alignment horizontal="right" vertical="center"/>
    </xf>
    <xf numFmtId="38" fontId="0" fillId="0" borderId="0" xfId="0" applyNumberFormat="1">
      <alignment vertical="center"/>
    </xf>
    <xf numFmtId="177" fontId="11" fillId="2" borderId="12" xfId="0" applyNumberFormat="1" applyFont="1" applyFill="1" applyBorder="1" applyAlignment="1" applyProtection="1">
      <alignment horizontal="right" vertical="center"/>
      <protection locked="0"/>
    </xf>
    <xf numFmtId="177" fontId="11" fillId="2" borderId="26" xfId="0" applyNumberFormat="1" applyFont="1" applyFill="1" applyBorder="1" applyAlignment="1" applyProtection="1">
      <alignment horizontal="right" vertical="center"/>
      <protection locked="0"/>
    </xf>
    <xf numFmtId="0" fontId="5" fillId="0" borderId="28"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38" fontId="5" fillId="0" borderId="0" xfId="1" applyFont="1" applyFill="1" applyBorder="1" applyAlignment="1" applyProtection="1">
      <alignment horizontal="center" vertical="center"/>
      <protection locked="0"/>
    </xf>
    <xf numFmtId="38" fontId="5" fillId="0" borderId="0" xfId="1" applyFont="1" applyFill="1" applyBorder="1" applyAlignment="1" applyProtection="1">
      <alignment vertical="center"/>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0" fontId="7"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0" fontId="0" fillId="0" borderId="0" xfId="0" applyAlignment="1" applyProtection="1">
      <alignment horizontal="left" vertical="center"/>
      <protection locked="0"/>
    </xf>
    <xf numFmtId="177" fontId="0" fillId="0" borderId="0" xfId="0" applyNumberFormat="1">
      <alignment vertical="center"/>
    </xf>
    <xf numFmtId="0" fontId="7" fillId="0" borderId="16" xfId="0" applyFont="1" applyBorder="1" applyAlignment="1" applyProtection="1">
      <alignment horizontal="center" vertical="center"/>
      <protection locked="0"/>
    </xf>
    <xf numFmtId="176" fontId="11" fillId="0" borderId="44" xfId="0" applyNumberFormat="1" applyFont="1" applyBorder="1" applyAlignment="1">
      <alignment horizontal="right" vertical="center"/>
    </xf>
    <xf numFmtId="0" fontId="21" fillId="2" borderId="0" xfId="0" applyFont="1" applyFill="1" applyProtection="1">
      <alignment vertical="center"/>
      <protection locked="0"/>
    </xf>
    <xf numFmtId="0" fontId="5" fillId="0" borderId="0" xfId="0" applyFont="1" applyAlignment="1">
      <alignment horizontal="center" vertical="center" wrapText="1"/>
    </xf>
    <xf numFmtId="0" fontId="7" fillId="0" borderId="69" xfId="0" applyFont="1" applyBorder="1" applyAlignment="1" applyProtection="1">
      <alignment horizontal="center" vertical="center"/>
      <protection locked="0"/>
    </xf>
    <xf numFmtId="0" fontId="23" fillId="0" borderId="7" xfId="0" applyFont="1" applyBorder="1" applyProtection="1">
      <alignment vertical="center"/>
      <protection locked="0"/>
    </xf>
    <xf numFmtId="0" fontId="23" fillId="0" borderId="1" xfId="0" applyFont="1" applyBorder="1" applyProtection="1">
      <alignment vertical="center"/>
      <protection locked="0"/>
    </xf>
    <xf numFmtId="0" fontId="23" fillId="0" borderId="9" xfId="0" applyFont="1" applyBorder="1" applyProtection="1">
      <alignment vertical="center"/>
      <protection locked="0"/>
    </xf>
    <xf numFmtId="0" fontId="5" fillId="0" borderId="34" xfId="0" applyFont="1" applyBorder="1">
      <alignment vertical="center"/>
    </xf>
    <xf numFmtId="0" fontId="5" fillId="0" borderId="22" xfId="0" applyFont="1" applyBorder="1">
      <alignment vertical="center"/>
    </xf>
    <xf numFmtId="0" fontId="23" fillId="0" borderId="10" xfId="0" applyFont="1" applyBorder="1" applyProtection="1">
      <alignment vertical="center"/>
      <protection locked="0"/>
    </xf>
    <xf numFmtId="0" fontId="23" fillId="0" borderId="0" xfId="0" applyFont="1" applyProtection="1">
      <alignment vertical="center"/>
      <protection locked="0"/>
    </xf>
    <xf numFmtId="0" fontId="5" fillId="0" borderId="0" xfId="0" applyFont="1" applyAlignment="1" applyProtection="1">
      <alignment horizontal="left" vertical="center"/>
      <protection locked="0"/>
    </xf>
    <xf numFmtId="0" fontId="11" fillId="0" borderId="5"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8" xfId="0" applyFont="1" applyBorder="1" applyAlignment="1" applyProtection="1">
      <alignment vertical="center" wrapText="1"/>
      <protection locked="0"/>
    </xf>
    <xf numFmtId="0" fontId="20"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11" fillId="3" borderId="44" xfId="0" applyFont="1" applyFill="1" applyBorder="1" applyAlignment="1" applyProtection="1">
      <alignment horizontal="center" vertical="center"/>
      <protection locked="0"/>
    </xf>
    <xf numFmtId="0" fontId="11" fillId="3" borderId="45" xfId="0" applyFont="1" applyFill="1" applyBorder="1" applyAlignment="1" applyProtection="1">
      <alignment horizontal="center" vertical="center"/>
      <protection locked="0"/>
    </xf>
    <xf numFmtId="0" fontId="11" fillId="3" borderId="4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176" fontId="11" fillId="0" borderId="44" xfId="0" applyNumberFormat="1" applyFont="1" applyBorder="1" applyAlignment="1">
      <alignment horizontal="right" vertical="center"/>
    </xf>
    <xf numFmtId="176" fontId="11" fillId="0" borderId="45" xfId="0" applyNumberFormat="1" applyFont="1" applyBorder="1" applyAlignment="1">
      <alignment horizontal="right" vertical="center"/>
    </xf>
    <xf numFmtId="176" fontId="5" fillId="2" borderId="12" xfId="0" applyNumberFormat="1" applyFont="1" applyFill="1" applyBorder="1" applyAlignment="1" applyProtection="1">
      <alignment horizontal="right" vertical="center"/>
      <protection locked="0"/>
    </xf>
    <xf numFmtId="176" fontId="5" fillId="2" borderId="6" xfId="0" applyNumberFormat="1" applyFont="1" applyFill="1" applyBorder="1" applyAlignment="1" applyProtection="1">
      <alignment horizontal="right" vertical="center"/>
      <protection locked="0"/>
    </xf>
    <xf numFmtId="0" fontId="11" fillId="3" borderId="55"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47" xfId="0" applyFont="1" applyFill="1" applyBorder="1" applyAlignment="1" applyProtection="1">
      <alignment horizontal="center" vertical="center" wrapText="1"/>
      <protection locked="0"/>
    </xf>
    <xf numFmtId="176" fontId="5" fillId="2" borderId="5"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0" fontId="10" fillId="0" borderId="12"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176" fontId="12" fillId="0" borderId="14" xfId="1" applyNumberFormat="1" applyFont="1" applyFill="1" applyBorder="1" applyAlignment="1" applyProtection="1">
      <alignment horizontal="right" vertical="center"/>
    </xf>
    <xf numFmtId="0" fontId="7" fillId="0" borderId="0" xfId="0" applyFont="1" applyAlignment="1" applyProtection="1">
      <alignment horizontal="left" vertical="center"/>
      <protection locked="0"/>
    </xf>
    <xf numFmtId="176" fontId="4" fillId="4" borderId="10" xfId="1" applyNumberFormat="1" applyFont="1" applyFill="1" applyBorder="1" applyAlignment="1" applyProtection="1">
      <alignment horizontal="center" vertical="center"/>
    </xf>
    <xf numFmtId="176" fontId="4" fillId="4" borderId="0" xfId="1" applyNumberFormat="1" applyFont="1" applyFill="1" applyBorder="1" applyAlignment="1" applyProtection="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176" fontId="4" fillId="0" borderId="0" xfId="1" applyNumberFormat="1" applyFont="1" applyBorder="1" applyAlignment="1" applyProtection="1">
      <alignment horizontal="right" vertical="center"/>
    </xf>
    <xf numFmtId="176" fontId="5" fillId="4" borderId="0" xfId="1" applyNumberFormat="1" applyFont="1" applyFill="1" applyBorder="1" applyAlignment="1" applyProtection="1">
      <alignment horizontal="center" vertical="center"/>
    </xf>
    <xf numFmtId="176" fontId="4" fillId="0" borderId="2" xfId="1" applyNumberFormat="1" applyFont="1" applyBorder="1" applyAlignment="1" applyProtection="1">
      <alignment horizontal="right" vertical="center"/>
    </xf>
    <xf numFmtId="0" fontId="13" fillId="0" borderId="23" xfId="0" applyFont="1" applyBorder="1" applyAlignment="1">
      <alignment horizontal="center" vertical="center" wrapText="1"/>
    </xf>
    <xf numFmtId="0" fontId="13" fillId="0" borderId="8" xfId="0" applyFont="1" applyBorder="1" applyAlignment="1">
      <alignment horizontal="center" vertical="center"/>
    </xf>
    <xf numFmtId="0" fontId="13" fillId="0" borderId="23" xfId="0" applyFont="1" applyBorder="1" applyAlignment="1">
      <alignment horizontal="center" vertical="center"/>
    </xf>
    <xf numFmtId="176" fontId="4" fillId="0" borderId="3" xfId="1" applyNumberFormat="1" applyFont="1" applyBorder="1" applyAlignment="1" applyProtection="1">
      <alignment horizontal="center" vertical="center"/>
    </xf>
    <xf numFmtId="176" fontId="4" fillId="0" borderId="0"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0" fillId="5" borderId="1" xfId="0"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7" xfId="0" applyFont="1" applyBorder="1" applyProtection="1">
      <alignment vertical="center"/>
      <protection locked="0"/>
    </xf>
    <xf numFmtId="0" fontId="5" fillId="0" borderId="1" xfId="0" applyFont="1" applyBorder="1" applyProtection="1">
      <alignment vertical="center"/>
      <protection locked="0"/>
    </xf>
    <xf numFmtId="0" fontId="6" fillId="0" borderId="36" xfId="0" applyFont="1" applyBorder="1" applyProtection="1">
      <alignment vertical="center"/>
      <protection locked="0"/>
    </xf>
    <xf numFmtId="0" fontId="0" fillId="0" borderId="1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horizontal="left" vertical="center"/>
      <protection locked="0"/>
    </xf>
    <xf numFmtId="0" fontId="6" fillId="0" borderId="41"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4" fillId="2" borderId="68" xfId="0" applyFont="1" applyFill="1" applyBorder="1" applyProtection="1">
      <alignment vertical="center"/>
      <protection locked="0"/>
    </xf>
    <xf numFmtId="0" fontId="26" fillId="2" borderId="7"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14" fontId="24" fillId="0" borderId="0" xfId="0" applyNumberFormat="1"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9" fillId="0" borderId="23" xfId="0" applyFont="1" applyBorder="1" applyAlignment="1">
      <alignment horizontal="center" vertical="center"/>
    </xf>
    <xf numFmtId="0" fontId="9" fillId="0" borderId="8"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176" fontId="5" fillId="4" borderId="3" xfId="1" applyNumberFormat="1" applyFont="1" applyFill="1" applyBorder="1" applyAlignment="1" applyProtection="1">
      <alignment horizontal="center" vertical="center"/>
    </xf>
    <xf numFmtId="0" fontId="9" fillId="0" borderId="23"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49" xfId="0" applyFont="1" applyBorder="1" applyAlignment="1">
      <alignment horizontal="center" vertical="center"/>
    </xf>
    <xf numFmtId="0" fontId="9" fillId="0" borderId="4" xfId="0" applyFont="1" applyBorder="1" applyAlignment="1">
      <alignment horizontal="center" vertical="center"/>
    </xf>
    <xf numFmtId="176" fontId="6" fillId="4" borderId="5" xfId="1" applyNumberFormat="1" applyFont="1" applyFill="1" applyBorder="1" applyAlignment="1" applyProtection="1">
      <alignment horizontal="center" vertical="center"/>
    </xf>
    <xf numFmtId="176" fontId="6" fillId="4" borderId="3" xfId="1" applyNumberFormat="1" applyFont="1" applyFill="1" applyBorder="1" applyAlignment="1" applyProtection="1">
      <alignment horizontal="center" vertical="center"/>
    </xf>
    <xf numFmtId="0" fontId="4" fillId="0" borderId="6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14" fontId="6" fillId="0" borderId="0" xfId="0" applyNumberFormat="1" applyFont="1" applyAlignment="1">
      <alignment horizontal="center" vertical="center"/>
    </xf>
    <xf numFmtId="0" fontId="4" fillId="0" borderId="0" xfId="0" applyFont="1" applyAlignment="1" applyProtection="1">
      <alignment horizontal="right" vertical="center"/>
      <protection locked="0"/>
    </xf>
    <xf numFmtId="0" fontId="5" fillId="0" borderId="0" xfId="0" applyFont="1" applyProtection="1">
      <alignment vertical="center"/>
      <protection locked="0"/>
    </xf>
    <xf numFmtId="0" fontId="14" fillId="0" borderId="3"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1" fillId="3" borderId="13"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wrapText="1"/>
      <protection locked="0"/>
    </xf>
    <xf numFmtId="0" fontId="11" fillId="3" borderId="54" xfId="0" applyFont="1" applyFill="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2" borderId="59" xfId="0" applyFont="1" applyFill="1" applyBorder="1" applyAlignment="1" applyProtection="1">
      <alignment horizontal="center" vertical="center"/>
      <protection locked="0"/>
    </xf>
    <xf numFmtId="0" fontId="11" fillId="2" borderId="60"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5" fillId="3" borderId="44"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24" fillId="0" borderId="0" xfId="0" applyFont="1" applyAlignment="1">
      <alignment horizontal="center" vertical="center"/>
    </xf>
    <xf numFmtId="0" fontId="5" fillId="0" borderId="24"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0" fillId="2" borderId="0" xfId="0" applyFill="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4" fillId="0" borderId="0" xfId="0" applyFont="1" applyProtection="1">
      <alignment vertical="center"/>
      <protection locked="0"/>
    </xf>
    <xf numFmtId="0" fontId="8" fillId="0" borderId="0" xfId="0" applyFont="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9" xfId="0" applyFill="1" applyBorder="1" applyAlignment="1" applyProtection="1">
      <alignment horizontal="center" vertical="center" wrapText="1"/>
      <protection locked="0"/>
    </xf>
    <xf numFmtId="0" fontId="11" fillId="3" borderId="5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177" fontId="5" fillId="2" borderId="12" xfId="0" applyNumberFormat="1" applyFont="1" applyFill="1" applyBorder="1" applyAlignment="1" applyProtection="1">
      <alignment horizontal="right" vertical="center"/>
      <protection locked="0"/>
    </xf>
    <xf numFmtId="177" fontId="5" fillId="2" borderId="6" xfId="0" applyNumberFormat="1" applyFont="1" applyFill="1" applyBorder="1" applyAlignment="1" applyProtection="1">
      <alignment horizontal="right" vertical="center"/>
      <protection locked="0"/>
    </xf>
    <xf numFmtId="0" fontId="11" fillId="2" borderId="57"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177" fontId="5" fillId="2" borderId="26" xfId="0" applyNumberFormat="1" applyFont="1" applyFill="1" applyBorder="1" applyAlignment="1" applyProtection="1">
      <alignment horizontal="right" vertical="center"/>
      <protection locked="0"/>
    </xf>
    <xf numFmtId="177" fontId="5" fillId="2" borderId="27" xfId="0" applyNumberFormat="1" applyFont="1" applyFill="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38" fontId="12" fillId="0" borderId="0" xfId="1" applyFont="1" applyFill="1" applyBorder="1" applyAlignment="1" applyProtection="1">
      <alignment horizontal="right" vertical="center"/>
      <protection locked="0"/>
    </xf>
    <xf numFmtId="0" fontId="5" fillId="0" borderId="0" xfId="0" applyFont="1" applyAlignment="1" applyProtection="1">
      <alignment horizontal="center" vertical="center" wrapText="1"/>
      <protection locked="0"/>
    </xf>
    <xf numFmtId="38" fontId="4" fillId="0" borderId="0" xfId="1" applyFont="1" applyFill="1" applyBorder="1" applyAlignment="1" applyProtection="1">
      <alignment horizontal="right" vertical="center"/>
      <protection locked="0"/>
    </xf>
    <xf numFmtId="38" fontId="5" fillId="0" borderId="0"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14" fontId="6" fillId="0" borderId="0" xfId="0" applyNumberFormat="1" applyFont="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4" borderId="19"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4" fillId="4" borderId="62" xfId="0" applyFont="1" applyFill="1" applyBorder="1" applyAlignment="1" applyProtection="1">
      <alignment horizontal="center" vertical="center"/>
      <protection locked="0"/>
    </xf>
    <xf numFmtId="0" fontId="4" fillId="4" borderId="50" xfId="0" applyFont="1" applyFill="1" applyBorder="1" applyAlignment="1" applyProtection="1">
      <alignment horizontal="center" vertical="center"/>
      <protection locked="0"/>
    </xf>
    <xf numFmtId="0" fontId="4" fillId="4" borderId="63"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5" fillId="0" borderId="23" xfId="0" applyFont="1" applyBorder="1" applyAlignment="1">
      <alignment horizontal="center" vertical="center" wrapText="1"/>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25" fillId="2" borderId="68" xfId="2" applyFill="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107950</xdr:colOff>
      <xdr:row>1</xdr:row>
      <xdr:rowOff>39687</xdr:rowOff>
    </xdr:from>
    <xdr:to>
      <xdr:col>28</xdr:col>
      <xdr:colOff>277812</xdr:colOff>
      <xdr:row>16</xdr:row>
      <xdr:rowOff>63501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05638" y="190500"/>
          <a:ext cx="5773737" cy="2659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＜作成にあたって＞</a:t>
          </a:r>
          <a:r>
            <a:rPr kumimoji="1" lang="ja-JP" altLang="en-US" sz="1050">
              <a:solidFill>
                <a:srgbClr val="FF0000"/>
              </a:solidFill>
            </a:rPr>
            <a:t>＊保険期間</a:t>
          </a:r>
          <a:r>
            <a:rPr kumimoji="1" lang="en-US" altLang="ja-JP" sz="1050">
              <a:solidFill>
                <a:srgbClr val="FF0000"/>
              </a:solidFill>
            </a:rPr>
            <a:t>1</a:t>
          </a:r>
          <a:r>
            <a:rPr kumimoji="1" lang="ja-JP" altLang="en-US" sz="1050">
              <a:solidFill>
                <a:srgbClr val="FF0000"/>
              </a:solidFill>
            </a:rPr>
            <a:t>年、または短期契約（中途加入）のみ対応可</a:t>
          </a:r>
          <a:endParaRPr kumimoji="1" lang="en-US" altLang="ja-JP" sz="1050">
            <a:solidFill>
              <a:srgbClr val="FF0000"/>
            </a:solidFill>
          </a:endParaRPr>
        </a:p>
        <a:p>
          <a:r>
            <a:rPr kumimoji="1" lang="ja-JP" altLang="en-US" sz="1050"/>
            <a:t>①</a:t>
          </a:r>
          <a:r>
            <a:rPr kumimoji="1" lang="ja-JP" altLang="en-US" sz="1050" b="1"/>
            <a:t>緑色の部分</a:t>
          </a:r>
          <a:r>
            <a:rPr kumimoji="1" lang="ja-JP" altLang="en-US" sz="1050"/>
            <a:t>に入力ください。</a:t>
          </a:r>
          <a:endParaRPr kumimoji="1" lang="en-US" altLang="ja-JP" sz="1050"/>
        </a:p>
        <a:p>
          <a:r>
            <a:rPr kumimoji="1" lang="en-US" altLang="ja-JP" sz="1050"/>
            <a:t>    </a:t>
          </a:r>
          <a:r>
            <a:rPr kumimoji="1" lang="ja-JP" altLang="en-US" sz="1050">
              <a:solidFill>
                <a:srgbClr val="FF0000"/>
              </a:solidFill>
            </a:rPr>
            <a:t>２．の職種が多い場合は別シート「加入依頼書（別紙）」に続きを入力してください。</a:t>
          </a:r>
          <a:endParaRPr kumimoji="1" lang="en-US" altLang="ja-JP" sz="1050">
            <a:solidFill>
              <a:srgbClr val="FF0000"/>
            </a:solidFill>
          </a:endParaRPr>
        </a:p>
        <a:p>
          <a:r>
            <a:rPr kumimoji="1" lang="ja-JP" altLang="en-US" sz="1050"/>
            <a:t>②右上のﾌﾟﾙﾀﾞｳﾝより以下を選択し、</a:t>
          </a:r>
          <a:r>
            <a:rPr kumimoji="1" lang="en-US" altLang="ja-JP" sz="1050"/>
            <a:t>1</a:t>
          </a:r>
          <a:r>
            <a:rPr kumimoji="1" lang="ja-JP" altLang="en-US" sz="1050"/>
            <a:t>部ずつ合計４部印刷して、都道府県町村会に提出ください。</a:t>
          </a:r>
          <a:endParaRPr kumimoji="1" lang="en-US" altLang="ja-JP" sz="1050"/>
        </a:p>
        <a:p>
          <a:r>
            <a:rPr kumimoji="1" lang="ja-JP" altLang="en-US" sz="1050"/>
            <a:t>　（内訳）</a:t>
          </a:r>
          <a:endParaRPr kumimoji="1" lang="en-US" altLang="ja-JP" sz="1050"/>
        </a:p>
        <a:p>
          <a:r>
            <a:rPr kumimoji="1" lang="ja-JP" altLang="en-US" sz="1050"/>
            <a:t>　１．町村等返送用</a:t>
          </a:r>
          <a:endParaRPr kumimoji="1" lang="en-US" altLang="ja-JP" sz="1050"/>
        </a:p>
        <a:p>
          <a:r>
            <a:rPr kumimoji="1" lang="ja-JP" altLang="en-US" sz="1050"/>
            <a:t>　２．都道府県村会用</a:t>
          </a:r>
          <a:endParaRPr kumimoji="1" lang="en-US" altLang="ja-JP" sz="1050"/>
        </a:p>
        <a:p>
          <a:r>
            <a:rPr kumimoji="1" lang="ja-JP" altLang="en-US" sz="1050"/>
            <a:t>　３．損保ジャパン計上添付用</a:t>
          </a:r>
          <a:endParaRPr kumimoji="1" lang="en-US" altLang="ja-JP" sz="1050"/>
        </a:p>
        <a:p>
          <a:r>
            <a:rPr kumimoji="1" lang="ja-JP" altLang="en-US" sz="1050"/>
            <a:t>　４．取扱代理店控</a:t>
          </a:r>
          <a:endParaRPr kumimoji="1" lang="en-US" altLang="ja-JP" sz="1050"/>
        </a:p>
        <a:p>
          <a:endParaRPr kumimoji="1" lang="en-US" altLang="ja-JP" sz="1050"/>
        </a:p>
        <a:p>
          <a:endParaRPr kumimoji="1" lang="en-US" altLang="ja-JP" sz="1050"/>
        </a:p>
        <a:p>
          <a:r>
            <a:rPr kumimoji="1" lang="ja-JP" altLang="en-US" sz="1050"/>
            <a:t>③人数、年間委託料等合計額、契約プランの欄が不足する場合は、同じエクセルの別タグに</a:t>
          </a:r>
          <a:endParaRPr kumimoji="1" lang="en-US" altLang="ja-JP" sz="1050"/>
        </a:p>
        <a:p>
          <a:r>
            <a:rPr kumimoji="1" lang="ja-JP" altLang="en-US" sz="1050"/>
            <a:t>　加入依頼書別紙をご用意していますので、そちら入力してください。なお、保険料は、別紙に入力</a:t>
          </a:r>
          <a:endParaRPr kumimoji="1" lang="en-US" altLang="ja-JP" sz="1050"/>
        </a:p>
        <a:p>
          <a:r>
            <a:rPr kumimoji="1" lang="ja-JP" altLang="en-US" sz="1050"/>
            <a:t>　いただいたものも合計に反映いたします。</a:t>
          </a:r>
        </a:p>
      </xdr:txBody>
    </xdr:sp>
    <xdr:clientData/>
  </xdr:twoCellAnchor>
  <xdr:twoCellAnchor>
    <xdr:from>
      <xdr:col>13</xdr:col>
      <xdr:colOff>47625</xdr:colOff>
      <xdr:row>68</xdr:row>
      <xdr:rowOff>63500</xdr:rowOff>
    </xdr:from>
    <xdr:to>
      <xdr:col>17</xdr:col>
      <xdr:colOff>365125</xdr:colOff>
      <xdr:row>70</xdr:row>
      <xdr:rowOff>127000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214938" y="11676063"/>
          <a:ext cx="1666875" cy="41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加入依頼書</a:t>
          </a:r>
          <a:r>
            <a:rPr kumimoji="1" lang="en-US" altLang="ja-JP" sz="900">
              <a:solidFill>
                <a:schemeClr val="dk1"/>
              </a:solidFill>
              <a:effectLst/>
              <a:latin typeface="+mn-lt"/>
              <a:ea typeface="+mn-ea"/>
              <a:cs typeface="+mn-cs"/>
            </a:rPr>
            <a:t>NO</a:t>
          </a:r>
          <a:r>
            <a:rPr kumimoji="1" lang="ja-JP" altLang="ja-JP" sz="900">
              <a:solidFill>
                <a:schemeClr val="dk1"/>
              </a:solidFill>
              <a:effectLst/>
              <a:latin typeface="+mn-lt"/>
              <a:ea typeface="+mn-ea"/>
              <a:cs typeface="+mn-cs"/>
            </a:rPr>
            <a:t>は</a:t>
          </a:r>
          <a:r>
            <a:rPr kumimoji="1" lang="ja-JP" altLang="en-US" sz="900">
              <a:solidFill>
                <a:schemeClr val="dk1"/>
              </a:solidFill>
              <a:effectLst/>
              <a:latin typeface="+mn-lt"/>
              <a:ea typeface="+mn-ea"/>
              <a:cs typeface="+mn-cs"/>
            </a:rPr>
            <a:t>町村会にて記入いたします</a:t>
          </a:r>
          <a:endParaRPr kumimoji="1" lang="en-US" altLang="ja-JP" sz="9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47625</xdr:colOff>
      <xdr:row>68</xdr:row>
      <xdr:rowOff>63500</xdr:rowOff>
    </xdr:from>
    <xdr:to>
      <xdr:col>18</xdr:col>
      <xdr:colOff>79375</xdr:colOff>
      <xdr:row>70</xdr:row>
      <xdr:rowOff>127000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200650" y="11531600"/>
          <a:ext cx="1755775" cy="40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加入依頼書</a:t>
          </a:r>
          <a:r>
            <a:rPr kumimoji="1" lang="en-US" altLang="ja-JP" sz="900">
              <a:solidFill>
                <a:schemeClr val="dk1"/>
              </a:solidFill>
              <a:effectLst/>
              <a:latin typeface="+mn-lt"/>
              <a:ea typeface="+mn-ea"/>
              <a:cs typeface="+mn-cs"/>
            </a:rPr>
            <a:t>NO</a:t>
          </a:r>
          <a:r>
            <a:rPr kumimoji="1" lang="ja-JP" altLang="ja-JP" sz="900">
              <a:solidFill>
                <a:schemeClr val="dk1"/>
              </a:solidFill>
              <a:effectLst/>
              <a:latin typeface="+mn-lt"/>
              <a:ea typeface="+mn-ea"/>
              <a:cs typeface="+mn-cs"/>
            </a:rPr>
            <a:t>は必要に応じて</a:t>
          </a:r>
          <a:endParaRPr kumimoji="1" lang="en-US" altLang="ja-JP" sz="900">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ご使用ください</a:t>
          </a:r>
          <a:endParaRPr kumimoji="1" lang="ja-JP" altLang="en-US" sz="900"/>
        </a:p>
      </xdr:txBody>
    </xdr:sp>
    <xdr:clientData/>
  </xdr:twoCellAnchor>
  <xdr:twoCellAnchor>
    <xdr:from>
      <xdr:col>19</xdr:col>
      <xdr:colOff>254000</xdr:colOff>
      <xdr:row>6</xdr:row>
      <xdr:rowOff>134937</xdr:rowOff>
    </xdr:from>
    <xdr:to>
      <xdr:col>26</xdr:col>
      <xdr:colOff>198437</xdr:colOff>
      <xdr:row>12</xdr:row>
      <xdr:rowOff>142875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500938" y="1158875"/>
          <a:ext cx="3833812" cy="1071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b="1"/>
            <a:t>ご記入上のご注意</a:t>
          </a:r>
          <a:r>
            <a:rPr kumimoji="1" lang="en-US" altLang="ja-JP" sz="1100"/>
            <a:t>】</a:t>
          </a:r>
        </a:p>
        <a:p>
          <a:r>
            <a:rPr kumimoji="1" lang="ja-JP" altLang="en-US" sz="1100"/>
            <a:t>・エクセル版は「西暦」で入力ください。</a:t>
          </a:r>
          <a:endParaRPr kumimoji="1" lang="en-US" altLang="ja-JP" sz="1100"/>
        </a:p>
        <a:p>
          <a:r>
            <a:rPr kumimoji="1" lang="ja-JP" altLang="en-US" sz="1100"/>
            <a:t>・「コメント」を随所にいれておりますので、ご確認ください。</a:t>
          </a:r>
          <a:endParaRPr kumimoji="1" lang="en-US" altLang="ja-JP" sz="1100"/>
        </a:p>
        <a:p>
          <a:r>
            <a:rPr kumimoji="1" lang="ja-JP" altLang="en-US" sz="1100"/>
            <a:t>・</a:t>
          </a:r>
          <a:r>
            <a:rPr kumimoji="1" lang="ja-JP" altLang="en-US" sz="1100">
              <a:solidFill>
                <a:srgbClr val="FF0000"/>
              </a:solidFill>
            </a:rPr>
            <a:t>２．に記載される際に、貴自治体にて該当職種が災害補償規程に掲載されていることを確認ください。</a:t>
          </a:r>
        </a:p>
      </xdr:txBody>
    </xdr:sp>
    <xdr:clientData/>
  </xdr:twoCellAnchor>
  <xdr:twoCellAnchor>
    <xdr:from>
      <xdr:col>18</xdr:col>
      <xdr:colOff>238124</xdr:colOff>
      <xdr:row>51</xdr:row>
      <xdr:rowOff>158750</xdr:rowOff>
    </xdr:from>
    <xdr:to>
      <xdr:col>23</xdr:col>
      <xdr:colOff>635000</xdr:colOff>
      <xdr:row>57</xdr:row>
      <xdr:rowOff>134938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135812" y="8977313"/>
          <a:ext cx="2563813" cy="84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←このチェックをもって加入される全ての職種は災害補償規程に掲載されているものとみなさせていただきます</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必ず「確認済」としてください。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107950</xdr:colOff>
      <xdr:row>1</xdr:row>
      <xdr:rowOff>39687</xdr:rowOff>
    </xdr:from>
    <xdr:to>
      <xdr:col>28</xdr:col>
      <xdr:colOff>277812</xdr:colOff>
      <xdr:row>9</xdr:row>
      <xdr:rowOff>103187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005638" y="190500"/>
          <a:ext cx="5773737" cy="144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ご記入上のご注意</a:t>
          </a:r>
          <a:r>
            <a:rPr kumimoji="1" lang="en-US" altLang="ja-JP" sz="1100">
              <a:solidFill>
                <a:schemeClr val="dk1"/>
              </a:solidFill>
              <a:effectLst/>
              <a:latin typeface="+mn-lt"/>
              <a:ea typeface="+mn-ea"/>
              <a:cs typeface="+mn-cs"/>
            </a:rPr>
            <a:t>】</a:t>
          </a:r>
          <a:endParaRPr lang="ja-JP" altLang="ja-JP" sz="1050">
            <a:effectLst/>
          </a:endParaRPr>
        </a:p>
        <a:p>
          <a:r>
            <a:rPr kumimoji="1" lang="ja-JP" altLang="ja-JP" sz="1100">
              <a:solidFill>
                <a:schemeClr val="dk1"/>
              </a:solidFill>
              <a:effectLst/>
              <a:latin typeface="+mn-lt"/>
              <a:ea typeface="+mn-ea"/>
              <a:cs typeface="+mn-cs"/>
            </a:rPr>
            <a:t>・エクセル版は「西暦」で入力ください。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・「保険始期」に中途加入日を入力ください。</a:t>
          </a:r>
          <a:endParaRPr lang="ja-JP" altLang="ja-JP" sz="1050">
            <a:effectLst/>
          </a:endParaRPr>
        </a:p>
        <a:p>
          <a:r>
            <a:rPr kumimoji="1" lang="ja-JP" altLang="ja-JP" sz="1100">
              <a:solidFill>
                <a:schemeClr val="dk1"/>
              </a:solidFill>
              <a:effectLst/>
              <a:latin typeface="+mn-lt"/>
              <a:ea typeface="+mn-ea"/>
              <a:cs typeface="+mn-cs"/>
            </a:rPr>
            <a:t>・「コメント」を随所にいれておりますので、ご確認ください。</a:t>
          </a:r>
          <a:endParaRPr lang="ja-JP" altLang="ja-JP" sz="1050">
            <a:effectLst/>
          </a:endParaRPr>
        </a:p>
        <a:p>
          <a:r>
            <a:rPr kumimoji="1" lang="ja-JP" altLang="ja-JP" sz="1100">
              <a:solidFill>
                <a:schemeClr val="dk1"/>
              </a:solidFill>
              <a:effectLst/>
              <a:latin typeface="+mn-lt"/>
              <a:ea typeface="+mn-ea"/>
              <a:cs typeface="+mn-cs"/>
            </a:rPr>
            <a:t>・２．に記載される際に、貴自治体にて該当職種が災害補償規程に掲載されていることを確認ください。</a:t>
          </a:r>
          <a:endParaRPr kumimoji="1" lang="en-US" altLang="ja-JP" sz="1100">
            <a:solidFill>
              <a:schemeClr val="dk1"/>
            </a:solidFill>
            <a:effectLst/>
            <a:latin typeface="+mn-lt"/>
            <a:ea typeface="+mn-ea"/>
            <a:cs typeface="+mn-cs"/>
          </a:endParaRPr>
        </a:p>
        <a:p>
          <a:endParaRPr lang="ja-JP" altLang="ja-JP" sz="1050">
            <a:effectLst/>
          </a:endParaRPr>
        </a:p>
      </xdr:txBody>
    </xdr:sp>
    <xdr:clientData/>
  </xdr:twoCellAnchor>
  <xdr:twoCellAnchor>
    <xdr:from>
      <xdr:col>13</xdr:col>
      <xdr:colOff>47625</xdr:colOff>
      <xdr:row>68</xdr:row>
      <xdr:rowOff>63500</xdr:rowOff>
    </xdr:from>
    <xdr:to>
      <xdr:col>18</xdr:col>
      <xdr:colOff>79375</xdr:colOff>
      <xdr:row>70</xdr:row>
      <xdr:rowOff>127000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00650" y="11541125"/>
          <a:ext cx="1755775" cy="40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加入依頼書</a:t>
          </a:r>
          <a:r>
            <a:rPr kumimoji="1" lang="en-US" altLang="ja-JP" sz="900">
              <a:solidFill>
                <a:schemeClr val="dk1"/>
              </a:solidFill>
              <a:effectLst/>
              <a:latin typeface="+mn-lt"/>
              <a:ea typeface="+mn-ea"/>
              <a:cs typeface="+mn-cs"/>
            </a:rPr>
            <a:t>NO</a:t>
          </a:r>
          <a:r>
            <a:rPr kumimoji="1" lang="ja-JP" altLang="ja-JP" sz="900">
              <a:solidFill>
                <a:schemeClr val="dk1"/>
              </a:solidFill>
              <a:effectLst/>
              <a:latin typeface="+mn-lt"/>
              <a:ea typeface="+mn-ea"/>
              <a:cs typeface="+mn-cs"/>
            </a:rPr>
            <a:t>は必要に応じて</a:t>
          </a:r>
          <a:endParaRPr kumimoji="1" lang="en-US" altLang="ja-JP" sz="900">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ご使用ください</a:t>
          </a:r>
          <a:endParaRPr kumimoji="1" lang="ja-JP" altLang="en-US" sz="900"/>
        </a:p>
      </xdr:txBody>
    </xdr:sp>
    <xdr:clientData/>
  </xdr:twoCellAnchor>
  <xdr:twoCellAnchor>
    <xdr:from>
      <xdr:col>18</xdr:col>
      <xdr:colOff>261938</xdr:colOff>
      <xdr:row>41</xdr:row>
      <xdr:rowOff>39687</xdr:rowOff>
    </xdr:from>
    <xdr:to>
      <xdr:col>24</xdr:col>
      <xdr:colOff>95251</xdr:colOff>
      <xdr:row>42</xdr:row>
      <xdr:rowOff>119062</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159626" y="7286625"/>
          <a:ext cx="2706688"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←変更事由をﾌﾟﾙﾀﾞｳﾝで選んでください。</a:t>
          </a:r>
        </a:p>
      </xdr:txBody>
    </xdr:sp>
    <xdr:clientData/>
  </xdr:twoCellAnchor>
  <xdr:twoCellAnchor>
    <xdr:from>
      <xdr:col>18</xdr:col>
      <xdr:colOff>206375</xdr:colOff>
      <xdr:row>51</xdr:row>
      <xdr:rowOff>87313</xdr:rowOff>
    </xdr:from>
    <xdr:to>
      <xdr:col>24</xdr:col>
      <xdr:colOff>55562</xdr:colOff>
      <xdr:row>57</xdr:row>
      <xdr:rowOff>174626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104063" y="8905876"/>
          <a:ext cx="2722562"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←このチェック</a:t>
          </a:r>
          <a:r>
            <a:rPr kumimoji="1" lang="en-US" altLang="ja-JP" sz="1100"/>
            <a:t>(</a:t>
          </a:r>
          <a:r>
            <a:rPr kumimoji="1" lang="ja-JP" altLang="en-US" sz="1100"/>
            <a:t>確認済とすること）をもって加入される全ての職種は災害補償規程に掲載されているものとみなさせていただきます。</a:t>
          </a:r>
        </a:p>
      </xdr:txBody>
    </xdr:sp>
    <xdr:clientData/>
  </xdr:twoCellAnchor>
  <xdr:twoCellAnchor>
    <xdr:from>
      <xdr:col>18</xdr:col>
      <xdr:colOff>293687</xdr:colOff>
      <xdr:row>37</xdr:row>
      <xdr:rowOff>7937</xdr:rowOff>
    </xdr:from>
    <xdr:to>
      <xdr:col>24</xdr:col>
      <xdr:colOff>650876</xdr:colOff>
      <xdr:row>39</xdr:row>
      <xdr:rowOff>87312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191375" y="6540500"/>
          <a:ext cx="323056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a:t>
          </a:r>
          <a:r>
            <a:rPr kumimoji="1" lang="ja-JP" altLang="ja-JP" sz="900">
              <a:solidFill>
                <a:schemeClr val="dk1"/>
              </a:solidFill>
              <a:effectLst/>
              <a:latin typeface="+mn-lt"/>
              <a:ea typeface="+mn-ea"/>
              <a:cs typeface="+mn-cs"/>
            </a:rPr>
            <a:t>保険料算出昨日はありますが、</a:t>
          </a:r>
          <a:r>
            <a:rPr kumimoji="1" lang="en-US" altLang="ja-JP" sz="900"/>
            <a:t>A</a:t>
          </a:r>
          <a:r>
            <a:rPr kumimoji="1" lang="ja-JP" altLang="en-US" sz="900"/>
            <a:t>プランの料率</a:t>
          </a:r>
          <a:r>
            <a:rPr kumimoji="1" lang="en-US" altLang="ja-JP" sz="900"/>
            <a:t>12.11</a:t>
          </a:r>
          <a:r>
            <a:rPr kumimoji="1" lang="ja-JP" altLang="en-US" sz="900"/>
            <a:t>は便宜上</a:t>
          </a:r>
          <a:r>
            <a:rPr kumimoji="1" lang="en-US" altLang="ja-JP" sz="900"/>
            <a:t>1</a:t>
          </a:r>
          <a:r>
            <a:rPr kumimoji="1" lang="ja-JP" altLang="en-US" sz="900"/>
            <a:t>年間の保険料率を記載しています。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XXX@XX..xx.xx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XXX@XX..xx.xx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Z89"/>
  <sheetViews>
    <sheetView tabSelected="1" view="pageBreakPreview" zoomScale="120" zoomScaleNormal="120" zoomScaleSheetLayoutView="120" workbookViewId="0">
      <selection sqref="A1:B1"/>
    </sheetView>
  </sheetViews>
  <sheetFormatPr defaultRowHeight="13.5"/>
  <cols>
    <col min="1" max="4" width="4.75" style="1" customWidth="1"/>
    <col min="5" max="5" width="4.5" style="1" customWidth="1"/>
    <col min="6" max="6" width="8.625" style="1" customWidth="1"/>
    <col min="7" max="7" width="2.875" style="1" customWidth="1"/>
    <col min="8" max="8" width="4.375" style="1" customWidth="1"/>
    <col min="9" max="9" width="3.875" style="1" customWidth="1"/>
    <col min="10" max="10" width="5.125" style="1" customWidth="1"/>
    <col min="11" max="11" width="3.125" style="1" customWidth="1"/>
    <col min="12" max="12" width="5.75" style="1" customWidth="1"/>
    <col min="13" max="13" width="10.375" style="1" customWidth="1"/>
    <col min="14" max="14" width="3.75" style="1" customWidth="1"/>
    <col min="15" max="16" width="4.75" style="1" customWidth="1"/>
    <col min="17" max="17" width="4.375" style="1" customWidth="1"/>
    <col min="18" max="18" width="5" style="1" customWidth="1"/>
    <col min="19" max="19" width="4.625" style="1" customWidth="1"/>
    <col min="20" max="20" width="4.75" style="1" customWidth="1"/>
    <col min="21" max="21" width="9.5" style="1" customWidth="1"/>
    <col min="22" max="23" width="4.75" style="1" customWidth="1"/>
    <col min="24" max="24" width="9.25" style="1" customWidth="1"/>
    <col min="25" max="16384" width="9" style="1"/>
  </cols>
  <sheetData>
    <row r="1" spans="1:22" ht="12" customHeight="1">
      <c r="A1" s="231" t="s">
        <v>0</v>
      </c>
      <c r="B1" s="231"/>
      <c r="M1" s="227" t="s">
        <v>55</v>
      </c>
      <c r="N1" s="227"/>
      <c r="O1" s="227"/>
      <c r="P1" s="227"/>
      <c r="Q1" s="227"/>
      <c r="R1" s="227"/>
      <c r="S1" s="1" t="s">
        <v>53</v>
      </c>
      <c r="T1" s="103" t="s">
        <v>54</v>
      </c>
      <c r="U1" s="103"/>
      <c r="V1" s="103"/>
    </row>
    <row r="2" spans="1:22">
      <c r="B2" s="2"/>
      <c r="C2" s="2"/>
      <c r="D2" s="2"/>
    </row>
    <row r="3" spans="1:22">
      <c r="B3" s="2"/>
      <c r="C3" s="111">
        <f>E5</f>
        <v>0</v>
      </c>
      <c r="D3" s="111"/>
      <c r="E3" s="2">
        <f>H5</f>
        <v>0</v>
      </c>
      <c r="F3" s="110" t="s">
        <v>92</v>
      </c>
      <c r="G3" s="110"/>
      <c r="H3" s="110"/>
      <c r="I3" s="1" t="s">
        <v>93</v>
      </c>
      <c r="J3" s="1" t="s">
        <v>94</v>
      </c>
    </row>
    <row r="4" spans="1:22">
      <c r="D4" s="3"/>
      <c r="I4" s="4"/>
    </row>
    <row r="5" spans="1:22">
      <c r="E5" s="234"/>
      <c r="F5" s="234"/>
      <c r="G5" s="235"/>
      <c r="H5" s="176"/>
      <c r="I5" s="177"/>
      <c r="J5" s="238"/>
      <c r="K5" s="228"/>
      <c r="L5" s="228"/>
      <c r="M5" s="176" t="s">
        <v>91</v>
      </c>
      <c r="N5" s="177"/>
      <c r="O5" s="228"/>
      <c r="P5" s="228"/>
      <c r="Q5" s="228"/>
    </row>
    <row r="6" spans="1:22">
      <c r="E6" s="236"/>
      <c r="F6" s="236"/>
      <c r="G6" s="237"/>
      <c r="H6" s="201"/>
      <c r="I6" s="202"/>
      <c r="J6" s="229"/>
      <c r="K6" s="229"/>
      <c r="L6" s="229"/>
      <c r="M6" s="201"/>
      <c r="N6" s="202"/>
      <c r="O6" s="229"/>
      <c r="P6" s="229"/>
      <c r="Q6" s="229"/>
      <c r="R6" s="5" t="s">
        <v>1</v>
      </c>
    </row>
    <row r="7" spans="1:22">
      <c r="Q7" s="206" t="s">
        <v>65</v>
      </c>
      <c r="R7" s="206"/>
    </row>
    <row r="8" spans="1:22" ht="13.15" customHeight="1">
      <c r="B8" s="232" t="s">
        <v>99</v>
      </c>
      <c r="C8" s="232"/>
      <c r="D8" s="232"/>
      <c r="E8" s="232"/>
      <c r="F8" s="232"/>
      <c r="G8" s="232"/>
      <c r="H8" s="232"/>
      <c r="I8" s="232"/>
      <c r="J8" s="232"/>
      <c r="K8" s="232"/>
      <c r="L8" s="232"/>
      <c r="M8" s="232"/>
      <c r="N8" s="232"/>
      <c r="O8" s="232"/>
      <c r="P8" s="232"/>
      <c r="Q8" s="232"/>
    </row>
    <row r="9" spans="1:22" ht="13.9" customHeight="1" thickBot="1">
      <c r="B9" s="233"/>
      <c r="C9" s="233"/>
      <c r="D9" s="233"/>
      <c r="E9" s="233"/>
      <c r="F9" s="233"/>
      <c r="G9" s="233"/>
      <c r="H9" s="233"/>
      <c r="I9" s="233"/>
      <c r="J9" s="233"/>
      <c r="K9" s="233"/>
      <c r="L9" s="233"/>
      <c r="M9" s="233"/>
      <c r="N9" s="233"/>
      <c r="O9" s="233"/>
      <c r="P9" s="233"/>
      <c r="Q9" s="233"/>
    </row>
    <row r="10" spans="1:22" ht="17.45" customHeight="1" thickTop="1">
      <c r="B10" s="230" t="s">
        <v>2</v>
      </c>
      <c r="C10" s="230"/>
      <c r="D10" s="230"/>
      <c r="E10" s="230"/>
      <c r="F10" s="230"/>
      <c r="G10" s="230"/>
      <c r="H10" s="230"/>
      <c r="I10" s="230"/>
      <c r="J10" s="230"/>
      <c r="K10" s="230"/>
      <c r="L10" s="230"/>
      <c r="M10" s="230"/>
      <c r="N10" s="230"/>
      <c r="O10" s="230"/>
      <c r="P10" s="230"/>
      <c r="Q10" s="230"/>
    </row>
    <row r="12" spans="1:22" ht="13.15" customHeight="1">
      <c r="A12" s="6" t="s">
        <v>15</v>
      </c>
      <c r="B12" s="138" t="s">
        <v>3</v>
      </c>
      <c r="C12" s="138"/>
      <c r="D12" s="204" t="s">
        <v>4</v>
      </c>
      <c r="E12" s="204"/>
      <c r="F12" s="93">
        <v>2025</v>
      </c>
      <c r="G12" s="1" t="s">
        <v>6</v>
      </c>
      <c r="H12" s="7">
        <v>4</v>
      </c>
      <c r="I12" s="1" t="s">
        <v>7</v>
      </c>
      <c r="J12" s="7">
        <v>1</v>
      </c>
      <c r="K12" s="1" t="s">
        <v>8</v>
      </c>
      <c r="L12" s="207" t="s">
        <v>127</v>
      </c>
      <c r="M12" s="207"/>
      <c r="N12" s="207"/>
      <c r="O12" s="207"/>
      <c r="P12" s="207"/>
      <c r="Q12" s="207"/>
      <c r="R12" s="207"/>
    </row>
    <row r="13" spans="1:22" ht="14.25">
      <c r="D13" s="204" t="s">
        <v>5</v>
      </c>
      <c r="E13" s="204"/>
      <c r="F13" s="93">
        <v>2025</v>
      </c>
      <c r="G13" s="1" t="s">
        <v>6</v>
      </c>
      <c r="H13" s="7">
        <v>4</v>
      </c>
      <c r="I13" s="1" t="s">
        <v>7</v>
      </c>
      <c r="J13" s="7">
        <v>1</v>
      </c>
      <c r="K13" s="1" t="s">
        <v>8</v>
      </c>
      <c r="L13" s="207" t="s">
        <v>128</v>
      </c>
      <c r="M13" s="207"/>
      <c r="N13" s="207"/>
      <c r="O13" s="207"/>
      <c r="P13" s="207"/>
      <c r="Q13" s="207"/>
      <c r="R13" s="207"/>
    </row>
    <row r="15" spans="1:22" ht="13.15" customHeight="1">
      <c r="A15" s="6" t="s">
        <v>16</v>
      </c>
      <c r="B15" s="140" t="s">
        <v>51</v>
      </c>
      <c r="C15" s="140"/>
      <c r="D15" s="140"/>
      <c r="E15" s="140"/>
      <c r="F15" s="140"/>
      <c r="G15" s="140"/>
      <c r="H15" s="140"/>
      <c r="I15" s="140"/>
      <c r="J15" s="140"/>
      <c r="K15" s="140"/>
      <c r="L15" s="140"/>
      <c r="M15" s="140"/>
      <c r="N15" s="140"/>
      <c r="O15" s="140"/>
      <c r="P15" s="140"/>
      <c r="Q15" s="140"/>
      <c r="R15" s="140"/>
    </row>
    <row r="16" spans="1:22" ht="14.25" thickBot="1">
      <c r="B16" s="103" t="s">
        <v>85</v>
      </c>
      <c r="C16" s="103"/>
      <c r="D16" s="103"/>
      <c r="E16" s="103"/>
      <c r="F16" s="103"/>
      <c r="G16" s="103"/>
      <c r="H16" s="103"/>
      <c r="I16" s="103"/>
      <c r="J16" s="103"/>
      <c r="K16" s="103"/>
      <c r="L16" s="103"/>
      <c r="M16" s="103"/>
      <c r="N16" s="103"/>
      <c r="O16" s="103"/>
      <c r="P16" s="103"/>
      <c r="Q16" s="103"/>
      <c r="R16" s="103"/>
    </row>
    <row r="17" spans="1:26" s="8" customFormat="1" ht="28.5" customHeight="1">
      <c r="B17" s="210" t="s">
        <v>125</v>
      </c>
      <c r="C17" s="211"/>
      <c r="D17" s="211"/>
      <c r="E17" s="211"/>
      <c r="F17" s="211" t="s">
        <v>71</v>
      </c>
      <c r="G17" s="211"/>
      <c r="H17" s="239" t="s">
        <v>69</v>
      </c>
      <c r="I17" s="239"/>
      <c r="J17" s="239"/>
      <c r="K17" s="239"/>
      <c r="L17" s="125" t="s">
        <v>73</v>
      </c>
      <c r="M17" s="126"/>
      <c r="N17" s="127"/>
      <c r="O17" s="125" t="s">
        <v>76</v>
      </c>
      <c r="P17" s="208"/>
      <c r="Q17" s="208"/>
      <c r="R17" s="209"/>
    </row>
    <row r="18" spans="1:26" s="8" customFormat="1" ht="13.5" customHeight="1">
      <c r="B18" s="216"/>
      <c r="C18" s="217"/>
      <c r="D18" s="217"/>
      <c r="E18" s="217"/>
      <c r="F18" s="9"/>
      <c r="G18" s="10" t="s">
        <v>72</v>
      </c>
      <c r="H18" s="117"/>
      <c r="I18" s="118"/>
      <c r="J18" s="118"/>
      <c r="K18" s="136"/>
      <c r="L18" s="123"/>
      <c r="M18" s="124"/>
      <c r="N18" s="10" t="s">
        <v>74</v>
      </c>
      <c r="O18" s="117"/>
      <c r="P18" s="118"/>
      <c r="Q18" s="118"/>
      <c r="R18" s="11" t="s">
        <v>75</v>
      </c>
      <c r="Y18" s="1" t="s">
        <v>71</v>
      </c>
    </row>
    <row r="19" spans="1:26" s="8" customFormat="1">
      <c r="B19" s="216"/>
      <c r="C19" s="217"/>
      <c r="D19" s="217"/>
      <c r="E19" s="217"/>
      <c r="F19" s="9"/>
      <c r="G19" s="10" t="s">
        <v>72</v>
      </c>
      <c r="H19" s="117"/>
      <c r="I19" s="118"/>
      <c r="J19" s="118"/>
      <c r="K19" s="136"/>
      <c r="L19" s="123"/>
      <c r="M19" s="124"/>
      <c r="N19" s="10" t="s">
        <v>74</v>
      </c>
      <c r="O19" s="117"/>
      <c r="P19" s="118"/>
      <c r="Q19" s="118"/>
      <c r="R19" s="11" t="s">
        <v>75</v>
      </c>
      <c r="Y19" s="1">
        <f>H2</f>
        <v>0</v>
      </c>
    </row>
    <row r="20" spans="1:26" s="8" customFormat="1">
      <c r="B20" s="216"/>
      <c r="C20" s="217"/>
      <c r="D20" s="217"/>
      <c r="E20" s="217"/>
      <c r="F20" s="9"/>
      <c r="G20" s="10" t="s">
        <v>72</v>
      </c>
      <c r="H20" s="117"/>
      <c r="I20" s="118"/>
      <c r="J20" s="118"/>
      <c r="K20" s="136"/>
      <c r="L20" s="123"/>
      <c r="M20" s="124"/>
      <c r="N20" s="10" t="s">
        <v>74</v>
      </c>
      <c r="O20" s="117"/>
      <c r="P20" s="118"/>
      <c r="Q20" s="118"/>
      <c r="R20" s="11" t="s">
        <v>75</v>
      </c>
      <c r="Y20" s="1">
        <f t="shared" ref="Y20:Y21" si="0">H3</f>
        <v>0</v>
      </c>
    </row>
    <row r="21" spans="1:26" s="8" customFormat="1">
      <c r="B21" s="216"/>
      <c r="C21" s="217"/>
      <c r="D21" s="217"/>
      <c r="E21" s="217"/>
      <c r="F21" s="9"/>
      <c r="G21" s="10" t="s">
        <v>72</v>
      </c>
      <c r="H21" s="117"/>
      <c r="I21" s="118"/>
      <c r="J21" s="118"/>
      <c r="K21" s="136"/>
      <c r="L21" s="123"/>
      <c r="M21" s="124"/>
      <c r="N21" s="10" t="s">
        <v>74</v>
      </c>
      <c r="O21" s="117"/>
      <c r="P21" s="118"/>
      <c r="Q21" s="118"/>
      <c r="R21" s="11" t="s">
        <v>75</v>
      </c>
      <c r="Y21" s="1">
        <f t="shared" si="0"/>
        <v>0</v>
      </c>
    </row>
    <row r="22" spans="1:26" s="8" customFormat="1" ht="12">
      <c r="B22" s="216"/>
      <c r="C22" s="217"/>
      <c r="D22" s="217"/>
      <c r="E22" s="217"/>
      <c r="F22" s="9"/>
      <c r="G22" s="10" t="s">
        <v>72</v>
      </c>
      <c r="H22" s="117"/>
      <c r="I22" s="118"/>
      <c r="J22" s="118"/>
      <c r="K22" s="136"/>
      <c r="L22" s="123"/>
      <c r="M22" s="124"/>
      <c r="N22" s="10" t="s">
        <v>74</v>
      </c>
      <c r="O22" s="117"/>
      <c r="P22" s="118"/>
      <c r="Q22" s="118"/>
      <c r="R22" s="11" t="s">
        <v>75</v>
      </c>
    </row>
    <row r="23" spans="1:26" s="8" customFormat="1" ht="12.75" thickBot="1">
      <c r="B23" s="214"/>
      <c r="C23" s="215"/>
      <c r="D23" s="215"/>
      <c r="E23" s="215"/>
      <c r="F23" s="12"/>
      <c r="G23" s="13" t="s">
        <v>72</v>
      </c>
      <c r="H23" s="240"/>
      <c r="I23" s="241"/>
      <c r="J23" s="241"/>
      <c r="K23" s="242"/>
      <c r="L23" s="128"/>
      <c r="M23" s="129"/>
      <c r="N23" s="13" t="s">
        <v>74</v>
      </c>
      <c r="O23" s="119"/>
      <c r="P23" s="120"/>
      <c r="Q23" s="120"/>
      <c r="R23" s="14" t="s">
        <v>75</v>
      </c>
    </row>
    <row r="24" spans="1:26" s="8" customFormat="1" ht="13.5" customHeight="1" thickBot="1">
      <c r="B24" s="212" t="s">
        <v>84</v>
      </c>
      <c r="C24" s="213"/>
      <c r="D24" s="213"/>
      <c r="E24" s="213"/>
      <c r="F24" s="92">
        <f>SUM(F18:F23)+加入依頼書別紙!W15</f>
        <v>0</v>
      </c>
      <c r="G24" s="15" t="s">
        <v>72</v>
      </c>
      <c r="H24" s="218"/>
      <c r="I24" s="219"/>
      <c r="J24" s="219"/>
      <c r="K24" s="220"/>
      <c r="L24" s="121">
        <f>Y88+加入依頼書別紙!X15</f>
        <v>0</v>
      </c>
      <c r="M24" s="122"/>
      <c r="N24" s="15" t="s">
        <v>74</v>
      </c>
      <c r="O24" s="114"/>
      <c r="P24" s="115"/>
      <c r="Q24" s="115"/>
      <c r="R24" s="116"/>
    </row>
    <row r="25" spans="1:26">
      <c r="B25" s="205" t="s">
        <v>48</v>
      </c>
      <c r="C25" s="205"/>
      <c r="D25" s="205"/>
      <c r="E25" s="205"/>
      <c r="F25" s="205"/>
      <c r="G25" s="205"/>
      <c r="H25" s="205"/>
      <c r="I25" s="205"/>
      <c r="J25" s="205"/>
      <c r="K25" s="205"/>
      <c r="L25" s="205"/>
      <c r="M25" s="205"/>
      <c r="N25" s="205"/>
      <c r="O25" s="205"/>
      <c r="P25" s="205"/>
      <c r="Q25" s="205"/>
      <c r="R25" s="205"/>
    </row>
    <row r="26" spans="1:26">
      <c r="B26" s="103" t="s">
        <v>95</v>
      </c>
      <c r="C26" s="103"/>
      <c r="D26" s="103"/>
      <c r="E26" s="103"/>
      <c r="F26" s="103"/>
      <c r="G26" s="103"/>
      <c r="H26" s="103"/>
      <c r="I26" s="103"/>
      <c r="J26" s="103"/>
      <c r="K26" s="103"/>
      <c r="L26" s="103"/>
      <c r="M26" s="103"/>
      <c r="N26" s="103"/>
      <c r="O26" s="103"/>
      <c r="P26" s="103"/>
      <c r="Q26" s="103"/>
      <c r="R26" s="103"/>
    </row>
    <row r="27" spans="1:26">
      <c r="B27" s="205" t="s">
        <v>43</v>
      </c>
      <c r="C27" s="205"/>
      <c r="D27" s="205"/>
      <c r="E27" s="205"/>
      <c r="F27" s="205"/>
      <c r="G27" s="205"/>
      <c r="H27" s="205"/>
      <c r="I27" s="205"/>
      <c r="J27" s="205"/>
      <c r="K27" s="205"/>
      <c r="L27" s="205"/>
      <c r="M27" s="205"/>
      <c r="N27" s="205"/>
      <c r="O27" s="205"/>
      <c r="P27" s="205"/>
      <c r="Q27" s="205"/>
      <c r="R27" s="205"/>
      <c r="T27" s="186" t="s">
        <v>60</v>
      </c>
      <c r="U27" s="186"/>
      <c r="V27" s="186"/>
      <c r="W27" s="66"/>
      <c r="X27" s="186" t="s">
        <v>61</v>
      </c>
      <c r="Y27" s="186"/>
      <c r="Z27" s="66"/>
    </row>
    <row r="28" spans="1:26">
      <c r="T28" s="203">
        <f>DATEVALUE(F12&amp;"/"&amp;H12&amp;"/"&amp;J12)</f>
        <v>45748</v>
      </c>
      <c r="U28" s="203"/>
      <c r="V28" s="203"/>
      <c r="W28" s="67" t="s">
        <v>58</v>
      </c>
      <c r="X28" s="203">
        <f>DATEVALUE(F13&amp;"/"&amp;H13&amp;"/"&amp;J13)</f>
        <v>45748</v>
      </c>
      <c r="Y28" s="203"/>
      <c r="Z28" s="68"/>
    </row>
    <row r="29" spans="1:26">
      <c r="A29" s="6" t="s">
        <v>17</v>
      </c>
      <c r="B29" s="140" t="s">
        <v>44</v>
      </c>
      <c r="C29" s="140"/>
      <c r="D29" s="140"/>
      <c r="T29" s="184">
        <v>45748</v>
      </c>
      <c r="U29" s="221"/>
      <c r="V29" s="221"/>
      <c r="W29" s="69" t="s">
        <v>59</v>
      </c>
      <c r="X29" s="184">
        <v>45748</v>
      </c>
      <c r="Y29" s="184"/>
      <c r="Z29" s="69" t="s">
        <v>63</v>
      </c>
    </row>
    <row r="30" spans="1:26">
      <c r="B30" s="103" t="s">
        <v>46</v>
      </c>
      <c r="C30" s="103"/>
      <c r="D30" s="103"/>
      <c r="E30" s="103"/>
      <c r="F30" s="103"/>
      <c r="G30" s="103"/>
      <c r="H30" s="103"/>
      <c r="I30" s="103"/>
      <c r="J30" s="103"/>
      <c r="K30" s="103"/>
      <c r="L30" s="103"/>
      <c r="M30" s="103"/>
      <c r="N30" s="103"/>
      <c r="O30" s="103"/>
      <c r="P30" s="103"/>
      <c r="Q30" s="103"/>
      <c r="R30" s="103"/>
      <c r="T30" s="185">
        <f>12-DATEDIF(T29,$T$28,"M")</f>
        <v>12</v>
      </c>
      <c r="U30" s="185"/>
      <c r="V30" s="185"/>
      <c r="W30" s="70" t="s">
        <v>62</v>
      </c>
      <c r="X30" s="185">
        <f>12-DATEDIF(X29,$X$28,"M")</f>
        <v>12</v>
      </c>
      <c r="Y30" s="185"/>
      <c r="Z30"/>
    </row>
    <row r="31" spans="1:26" ht="14.25" thickBot="1">
      <c r="B31" s="103" t="s">
        <v>45</v>
      </c>
      <c r="C31" s="103"/>
      <c r="D31" s="103"/>
      <c r="E31" s="103"/>
      <c r="F31" s="103"/>
      <c r="G31" s="103"/>
      <c r="H31" s="103"/>
      <c r="I31" s="103"/>
      <c r="J31" s="103"/>
      <c r="K31" s="103"/>
      <c r="L31" s="103"/>
      <c r="M31" s="103"/>
      <c r="N31" s="103"/>
      <c r="O31" s="103"/>
      <c r="P31" s="103"/>
      <c r="Q31" s="103"/>
      <c r="R31" s="103"/>
      <c r="T31"/>
      <c r="U31"/>
      <c r="V31"/>
      <c r="W31"/>
      <c r="X31"/>
      <c r="Y31"/>
      <c r="Z31"/>
    </row>
    <row r="32" spans="1:26">
      <c r="B32" s="21"/>
      <c r="C32" s="22"/>
      <c r="D32" s="223" t="s">
        <v>21</v>
      </c>
      <c r="E32" s="224"/>
      <c r="F32" s="224"/>
      <c r="G32" s="224"/>
      <c r="H32" s="224"/>
      <c r="I32" s="225"/>
      <c r="J32" s="225"/>
      <c r="K32" s="225"/>
      <c r="L32" s="225"/>
      <c r="M32" s="225"/>
      <c r="N32" s="225"/>
      <c r="O32" s="225"/>
      <c r="P32" s="225"/>
      <c r="Q32" s="225"/>
      <c r="R32" s="226"/>
      <c r="T32"/>
      <c r="U32"/>
      <c r="V32"/>
      <c r="W32"/>
      <c r="X32"/>
      <c r="Y32"/>
      <c r="Z32"/>
    </row>
    <row r="33" spans="1:26" ht="7.15" customHeight="1">
      <c r="B33" s="23"/>
      <c r="D33" s="24"/>
      <c r="E33" s="25"/>
      <c r="F33" s="25"/>
      <c r="G33" s="25"/>
      <c r="H33" s="26"/>
      <c r="I33" s="24"/>
      <c r="J33" s="25"/>
      <c r="K33" s="25"/>
      <c r="L33" s="25"/>
      <c r="M33" s="26"/>
      <c r="N33" s="24"/>
      <c r="O33" s="25"/>
      <c r="P33" s="25"/>
      <c r="Q33" s="25"/>
      <c r="R33" s="27"/>
      <c r="T33"/>
      <c r="U33"/>
      <c r="V33"/>
      <c r="W33"/>
      <c r="X33"/>
      <c r="Y33"/>
      <c r="Z33"/>
    </row>
    <row r="34" spans="1:26">
      <c r="B34" s="195" t="s">
        <v>22</v>
      </c>
      <c r="C34" s="196"/>
      <c r="D34" s="28" t="s">
        <v>10</v>
      </c>
      <c r="E34" s="91" t="s">
        <v>13</v>
      </c>
      <c r="F34" s="111" t="s">
        <v>18</v>
      </c>
      <c r="G34" s="111"/>
      <c r="H34" s="29"/>
      <c r="I34" s="28"/>
      <c r="J34" s="91" t="s">
        <v>90</v>
      </c>
      <c r="K34" s="111" t="s">
        <v>18</v>
      </c>
      <c r="L34" s="111"/>
      <c r="M34" s="29"/>
      <c r="N34" s="28"/>
      <c r="O34" s="91" t="s">
        <v>14</v>
      </c>
      <c r="P34" s="111" t="s">
        <v>18</v>
      </c>
      <c r="Q34" s="111"/>
      <c r="R34" s="30"/>
      <c r="T34"/>
      <c r="U34" t="s">
        <v>69</v>
      </c>
      <c r="V34"/>
      <c r="W34" t="s">
        <v>71</v>
      </c>
      <c r="X34" t="s">
        <v>79</v>
      </c>
      <c r="Y34"/>
      <c r="Z34"/>
    </row>
    <row r="35" spans="1:26">
      <c r="B35" s="195" t="s">
        <v>23</v>
      </c>
      <c r="C35" s="196"/>
      <c r="D35" s="191" t="s">
        <v>19</v>
      </c>
      <c r="E35" s="192"/>
      <c r="F35" s="192"/>
      <c r="G35" s="192"/>
      <c r="H35" s="193"/>
      <c r="I35" s="191" t="s">
        <v>20</v>
      </c>
      <c r="J35" s="192"/>
      <c r="K35" s="192"/>
      <c r="L35" s="192"/>
      <c r="M35" s="193"/>
      <c r="N35" s="191" t="s">
        <v>20</v>
      </c>
      <c r="O35" s="192"/>
      <c r="P35" s="192"/>
      <c r="Q35" s="192"/>
      <c r="R35" s="222"/>
      <c r="T35"/>
      <c r="U35" s="71" t="s">
        <v>70</v>
      </c>
      <c r="V35" s="72">
        <f>H18</f>
        <v>0</v>
      </c>
      <c r="W35" s="71">
        <f>F18</f>
        <v>0</v>
      </c>
      <c r="X35" s="71">
        <f>O18</f>
        <v>0</v>
      </c>
      <c r="Y35" s="71" t="str">
        <f>V35&amp;X35</f>
        <v>00</v>
      </c>
      <c r="Z35" s="71">
        <f>W35</f>
        <v>0</v>
      </c>
    </row>
    <row r="36" spans="1:26">
      <c r="B36" s="197" t="s">
        <v>64</v>
      </c>
      <c r="C36" s="198"/>
      <c r="D36" s="199">
        <f>SUMIF(V35:V85,U35, W35:W85)</f>
        <v>0</v>
      </c>
      <c r="E36" s="200"/>
      <c r="F36" s="200"/>
      <c r="G36" s="200"/>
      <c r="H36" s="44" t="s">
        <v>11</v>
      </c>
      <c r="I36" s="45" t="s">
        <v>49</v>
      </c>
      <c r="J36" s="194">
        <f>SUMIF(Y35:Y85,U38, Z35:Z85)</f>
        <v>0</v>
      </c>
      <c r="K36" s="194"/>
      <c r="L36" s="194"/>
      <c r="M36" s="44" t="s">
        <v>11</v>
      </c>
      <c r="N36" s="45" t="s">
        <v>49</v>
      </c>
      <c r="O36" s="194">
        <f>SUMIF(Y35:Y85,U40, Z35:Z85)</f>
        <v>0</v>
      </c>
      <c r="P36" s="194"/>
      <c r="Q36" s="194"/>
      <c r="R36" s="46" t="s">
        <v>11</v>
      </c>
      <c r="T36"/>
      <c r="U36" s="71" t="s">
        <v>78</v>
      </c>
      <c r="V36" s="72">
        <f t="shared" ref="V36:V40" si="1">H19</f>
        <v>0</v>
      </c>
      <c r="W36" s="71">
        <f t="shared" ref="W36:W40" si="2">F19</f>
        <v>0</v>
      </c>
      <c r="X36" s="71">
        <f t="shared" ref="X36" si="3">O19</f>
        <v>0</v>
      </c>
      <c r="Y36" s="71" t="str">
        <f t="shared" ref="Y36:Y40" si="4">V36&amp;X36</f>
        <v>00</v>
      </c>
      <c r="Z36" s="71">
        <f t="shared" ref="Z36:Z85" si="5">W36</f>
        <v>0</v>
      </c>
    </row>
    <row r="37" spans="1:26">
      <c r="B37" s="47"/>
      <c r="C37" s="48"/>
      <c r="D37" s="49"/>
      <c r="E37" s="50"/>
      <c r="F37" s="50"/>
      <c r="G37" s="50"/>
      <c r="H37" s="51"/>
      <c r="I37" s="52" t="s">
        <v>50</v>
      </c>
      <c r="J37" s="147">
        <f>SUMIF(Y35:Y85,U39, Z35:Z85)</f>
        <v>0</v>
      </c>
      <c r="K37" s="147"/>
      <c r="L37" s="147"/>
      <c r="M37" s="51" t="s">
        <v>52</v>
      </c>
      <c r="N37" s="52" t="s">
        <v>50</v>
      </c>
      <c r="O37" s="147">
        <f>SUMIF(Y35:Y85,U41, Z35:Z85)</f>
        <v>0</v>
      </c>
      <c r="P37" s="147"/>
      <c r="Q37" s="147"/>
      <c r="R37" s="53" t="s">
        <v>52</v>
      </c>
      <c r="T37"/>
      <c r="U37" s="71" t="s">
        <v>77</v>
      </c>
      <c r="V37" s="72">
        <f t="shared" si="1"/>
        <v>0</v>
      </c>
      <c r="W37" s="71">
        <f t="shared" si="2"/>
        <v>0</v>
      </c>
      <c r="X37" s="71">
        <f>O20</f>
        <v>0</v>
      </c>
      <c r="Y37" s="71" t="str">
        <f t="shared" si="4"/>
        <v>00</v>
      </c>
      <c r="Z37" s="71">
        <f t="shared" si="5"/>
        <v>0</v>
      </c>
    </row>
    <row r="38" spans="1:26">
      <c r="B38" s="54"/>
      <c r="C38" s="55"/>
      <c r="D38" s="190" t="s">
        <v>25</v>
      </c>
      <c r="E38" s="187"/>
      <c r="F38" s="187"/>
      <c r="G38" s="187"/>
      <c r="H38" s="43"/>
      <c r="I38" s="56" t="s">
        <v>49</v>
      </c>
      <c r="J38" s="152">
        <f>ROUND(J36*ROUND(13630*X30/12,-1),-1)</f>
        <v>0</v>
      </c>
      <c r="K38" s="152"/>
      <c r="L38" s="152"/>
      <c r="M38" s="57" t="s">
        <v>12</v>
      </c>
      <c r="N38" s="56" t="s">
        <v>49</v>
      </c>
      <c r="O38" s="152">
        <f>ROUND(O36*ROUND(7300*X30/12,-1),-1)</f>
        <v>0</v>
      </c>
      <c r="P38" s="152"/>
      <c r="Q38" s="152"/>
      <c r="R38" s="58" t="s">
        <v>12</v>
      </c>
      <c r="T38"/>
      <c r="U38" s="71" t="s">
        <v>80</v>
      </c>
      <c r="V38" s="72">
        <f t="shared" si="1"/>
        <v>0</v>
      </c>
      <c r="W38" s="71">
        <f>F21</f>
        <v>0</v>
      </c>
      <c r="X38" s="71">
        <f t="shared" ref="X38:X40" si="6">O21</f>
        <v>0</v>
      </c>
      <c r="Y38" s="71" t="str">
        <f t="shared" si="4"/>
        <v>00</v>
      </c>
      <c r="Z38" s="71">
        <f t="shared" si="5"/>
        <v>0</v>
      </c>
    </row>
    <row r="39" spans="1:26">
      <c r="B39" s="188" t="s">
        <v>24</v>
      </c>
      <c r="C39" s="189"/>
      <c r="D39" s="141">
        <f>L24</f>
        <v>0</v>
      </c>
      <c r="E39" s="142"/>
      <c r="F39" s="142"/>
      <c r="G39" s="142"/>
      <c r="H39" s="59" t="s">
        <v>12</v>
      </c>
      <c r="I39" s="60" t="s">
        <v>50</v>
      </c>
      <c r="J39" s="153">
        <f>ROUND(J37*ROUND(35560*X30/12,-1),-1)</f>
        <v>0</v>
      </c>
      <c r="K39" s="153"/>
      <c r="L39" s="153"/>
      <c r="M39" s="57" t="s">
        <v>12</v>
      </c>
      <c r="N39" s="60" t="s">
        <v>50</v>
      </c>
      <c r="O39" s="153">
        <f>ROUND(O37*ROUND(19120*X30/12,-1),-1)</f>
        <v>0</v>
      </c>
      <c r="P39" s="153"/>
      <c r="Q39" s="153"/>
      <c r="R39" s="58" t="s">
        <v>12</v>
      </c>
      <c r="T39"/>
      <c r="U39" s="71" t="s">
        <v>81</v>
      </c>
      <c r="V39" s="72">
        <f t="shared" si="1"/>
        <v>0</v>
      </c>
      <c r="W39" s="71">
        <f t="shared" si="2"/>
        <v>0</v>
      </c>
      <c r="X39" s="71">
        <f t="shared" si="6"/>
        <v>0</v>
      </c>
      <c r="Y39" s="71" t="str">
        <f t="shared" si="4"/>
        <v>00</v>
      </c>
      <c r="Z39" s="71">
        <f t="shared" si="5"/>
        <v>0</v>
      </c>
    </row>
    <row r="40" spans="1:26">
      <c r="B40" s="149" t="s">
        <v>47</v>
      </c>
      <c r="C40" s="150"/>
      <c r="D40" s="143" t="s">
        <v>26</v>
      </c>
      <c r="E40" s="144"/>
      <c r="F40" s="144"/>
      <c r="G40" s="144"/>
      <c r="H40" s="145"/>
      <c r="I40" s="61"/>
      <c r="J40" s="187"/>
      <c r="K40" s="187"/>
      <c r="L40" s="187"/>
      <c r="M40" s="59"/>
      <c r="N40" s="61"/>
      <c r="O40" s="62"/>
      <c r="P40" s="62"/>
      <c r="Q40" s="62"/>
      <c r="R40" s="63"/>
      <c r="T40"/>
      <c r="U40" s="71" t="s">
        <v>82</v>
      </c>
      <c r="V40" s="72">
        <f t="shared" si="1"/>
        <v>0</v>
      </c>
      <c r="W40" s="71">
        <f t="shared" si="2"/>
        <v>0</v>
      </c>
      <c r="X40" s="71">
        <f t="shared" si="6"/>
        <v>0</v>
      </c>
      <c r="Y40" s="71" t="str">
        <f t="shared" si="4"/>
        <v>00</v>
      </c>
      <c r="Z40" s="71">
        <f t="shared" si="5"/>
        <v>0</v>
      </c>
    </row>
    <row r="41" spans="1:26" ht="15" customHeight="1" thickBot="1">
      <c r="B41" s="151"/>
      <c r="C41" s="150"/>
      <c r="D41" s="62" t="s">
        <v>27</v>
      </c>
      <c r="E41" s="146">
        <f>ROUND(D39*0.001*ROUND(12.11*T30/12,2),-1)</f>
        <v>0</v>
      </c>
      <c r="F41" s="146"/>
      <c r="G41" s="146"/>
      <c r="H41" s="59" t="s">
        <v>28</v>
      </c>
      <c r="I41" s="62" t="s">
        <v>27</v>
      </c>
      <c r="J41" s="146">
        <f>J38+J39</f>
        <v>0</v>
      </c>
      <c r="K41" s="146"/>
      <c r="L41" s="146"/>
      <c r="M41" s="59" t="s">
        <v>29</v>
      </c>
      <c r="N41" s="64" t="s">
        <v>27</v>
      </c>
      <c r="O41" s="148">
        <f>O38+O39</f>
        <v>0</v>
      </c>
      <c r="P41" s="148"/>
      <c r="Q41" s="148"/>
      <c r="R41" s="65" t="s">
        <v>30</v>
      </c>
      <c r="T41"/>
      <c r="U41" s="71" t="s">
        <v>83</v>
      </c>
      <c r="V41" s="72">
        <f>加入依頼書別紙!H15</f>
        <v>0</v>
      </c>
      <c r="W41" s="72">
        <f>加入依頼書別紙!F15</f>
        <v>0</v>
      </c>
      <c r="X41" s="72">
        <f>加入依頼書別紙!O15</f>
        <v>0</v>
      </c>
      <c r="Y41" s="72" t="str">
        <f>V41&amp;X41</f>
        <v>00</v>
      </c>
      <c r="Z41" s="71">
        <f t="shared" si="5"/>
        <v>0</v>
      </c>
    </row>
    <row r="42" spans="1:26">
      <c r="B42" s="154" t="s">
        <v>100</v>
      </c>
      <c r="C42" s="155"/>
      <c r="D42" s="158"/>
      <c r="E42" s="159"/>
      <c r="F42" s="159"/>
      <c r="G42" s="159"/>
      <c r="H42" s="160"/>
      <c r="I42" s="159"/>
      <c r="J42" s="159"/>
      <c r="K42" s="159"/>
      <c r="L42" s="159"/>
      <c r="M42" s="160"/>
      <c r="N42" s="99" t="s">
        <v>103</v>
      </c>
      <c r="O42" s="100"/>
      <c r="P42" s="100"/>
      <c r="Q42" s="100"/>
      <c r="R42" s="100"/>
      <c r="T42"/>
      <c r="U42" s="71"/>
      <c r="V42" s="72">
        <f>加入依頼書別紙!H16</f>
        <v>0</v>
      </c>
      <c r="W42" s="72">
        <f>加入依頼書別紙!F16</f>
        <v>0</v>
      </c>
      <c r="X42" s="72">
        <f>加入依頼書別紙!O16</f>
        <v>0</v>
      </c>
      <c r="Y42" s="72" t="str">
        <f t="shared" ref="Y42:Y85" si="7">V42&amp;X42</f>
        <v>00</v>
      </c>
      <c r="Z42" s="71">
        <f t="shared" si="5"/>
        <v>0</v>
      </c>
    </row>
    <row r="43" spans="1:26">
      <c r="B43" s="156"/>
      <c r="C43" s="157"/>
      <c r="D43" s="96" t="s">
        <v>101</v>
      </c>
      <c r="E43" s="97"/>
      <c r="F43" s="97"/>
      <c r="G43" s="97"/>
      <c r="H43" s="98"/>
      <c r="I43" s="97" t="s">
        <v>102</v>
      </c>
      <c r="J43" s="97"/>
      <c r="K43" s="97"/>
      <c r="L43" s="97"/>
      <c r="M43" s="98"/>
      <c r="N43" s="101" t="s">
        <v>104</v>
      </c>
      <c r="O43" s="102"/>
      <c r="P43" s="102"/>
      <c r="Q43" s="102"/>
      <c r="R43" s="102"/>
      <c r="T43"/>
      <c r="U43" s="73"/>
      <c r="V43" s="72">
        <f>加入依頼書別紙!H17</f>
        <v>0</v>
      </c>
      <c r="W43" s="72">
        <f>加入依頼書別紙!F17</f>
        <v>0</v>
      </c>
      <c r="X43" s="72">
        <f>加入依頼書別紙!O17</f>
        <v>0</v>
      </c>
      <c r="Y43" s="72" t="str">
        <f t="shared" si="7"/>
        <v>00</v>
      </c>
      <c r="Z43" s="71">
        <f t="shared" si="5"/>
        <v>0</v>
      </c>
    </row>
    <row r="44" spans="1:26" ht="5.25" customHeight="1">
      <c r="B44" s="94"/>
      <c r="C44" s="94"/>
      <c r="T44"/>
      <c r="U44" s="73"/>
      <c r="V44" s="72">
        <f>加入依頼書別紙!H18</f>
        <v>0</v>
      </c>
      <c r="W44" s="72">
        <f>加入依頼書別紙!F18</f>
        <v>0</v>
      </c>
      <c r="X44" s="72">
        <f>加入依頼書別紙!O18</f>
        <v>0</v>
      </c>
      <c r="Y44" s="72" t="str">
        <f t="shared" si="7"/>
        <v>00</v>
      </c>
      <c r="Z44" s="71">
        <f t="shared" si="5"/>
        <v>0</v>
      </c>
    </row>
    <row r="45" spans="1:26">
      <c r="B45" s="137" t="s">
        <v>31</v>
      </c>
      <c r="C45" s="137"/>
      <c r="D45" s="137"/>
      <c r="E45" s="137"/>
      <c r="F45" s="137"/>
      <c r="T45"/>
      <c r="U45" s="73"/>
      <c r="V45" s="72">
        <f>加入依頼書別紙!H19</f>
        <v>0</v>
      </c>
      <c r="W45" s="72">
        <f>加入依頼書別紙!F19</f>
        <v>0</v>
      </c>
      <c r="X45" s="72">
        <f>加入依頼書別紙!O19</f>
        <v>0</v>
      </c>
      <c r="Y45" s="72" t="str">
        <f t="shared" si="7"/>
        <v>00</v>
      </c>
      <c r="Z45" s="71">
        <f t="shared" si="5"/>
        <v>0</v>
      </c>
    </row>
    <row r="46" spans="1:26" ht="15" thickBot="1">
      <c r="C46" s="138" t="s">
        <v>32</v>
      </c>
      <c r="D46" s="138"/>
      <c r="E46" s="138"/>
      <c r="F46" s="138"/>
      <c r="G46" s="138"/>
      <c r="H46" s="138"/>
      <c r="I46" s="138"/>
      <c r="J46" s="138"/>
      <c r="K46" s="139">
        <f>E41+J41+O41</f>
        <v>0</v>
      </c>
      <c r="L46" s="139"/>
      <c r="M46" s="139"/>
      <c r="N46" s="139"/>
      <c r="O46" s="139"/>
      <c r="P46" s="139"/>
      <c r="Q46" s="31" t="s">
        <v>12</v>
      </c>
      <c r="T46"/>
      <c r="U46" s="73"/>
      <c r="V46" s="72">
        <f>加入依頼書別紙!H20</f>
        <v>0</v>
      </c>
      <c r="W46" s="72">
        <f>加入依頼書別紙!F20</f>
        <v>0</v>
      </c>
      <c r="X46" s="72">
        <f>加入依頼書別紙!O20</f>
        <v>0</v>
      </c>
      <c r="Y46" s="72" t="str">
        <f t="shared" si="7"/>
        <v>00</v>
      </c>
      <c r="Z46" s="71">
        <f t="shared" si="5"/>
        <v>0</v>
      </c>
    </row>
    <row r="47" spans="1:26" ht="7.5" customHeight="1" thickTop="1">
      <c r="T47"/>
      <c r="U47" s="73"/>
      <c r="V47" s="72">
        <f>加入依頼書別紙!H21</f>
        <v>0</v>
      </c>
      <c r="W47" s="72">
        <f>加入依頼書別紙!F21</f>
        <v>0</v>
      </c>
      <c r="X47" s="72">
        <f>加入依頼書別紙!O21</f>
        <v>0</v>
      </c>
      <c r="Y47" s="72" t="str">
        <f t="shared" si="7"/>
        <v>00</v>
      </c>
      <c r="Z47" s="71">
        <f t="shared" si="5"/>
        <v>0</v>
      </c>
    </row>
    <row r="48" spans="1:26">
      <c r="A48" s="6" t="s">
        <v>33</v>
      </c>
      <c r="B48" s="140" t="s">
        <v>66</v>
      </c>
      <c r="C48" s="140"/>
      <c r="D48" s="140"/>
      <c r="E48" s="140"/>
      <c r="F48" s="140"/>
      <c r="G48" s="140"/>
      <c r="H48" s="140"/>
      <c r="I48" s="140"/>
      <c r="T48"/>
      <c r="U48" s="73"/>
      <c r="V48" s="72">
        <f>加入依頼書別紙!H22</f>
        <v>0</v>
      </c>
      <c r="W48" s="72">
        <f>加入依頼書別紙!F22</f>
        <v>0</v>
      </c>
      <c r="X48" s="72">
        <f>加入依頼書別紙!O22</f>
        <v>0</v>
      </c>
      <c r="Y48" s="72" t="str">
        <f t="shared" si="7"/>
        <v>00</v>
      </c>
      <c r="Z48" s="71">
        <f t="shared" si="5"/>
        <v>0</v>
      </c>
    </row>
    <row r="49" spans="1:26">
      <c r="B49" s="103" t="s">
        <v>67</v>
      </c>
      <c r="C49" s="103"/>
      <c r="D49" s="103"/>
      <c r="E49" s="103"/>
      <c r="F49" s="103"/>
      <c r="G49" s="103"/>
      <c r="H49" s="103"/>
      <c r="I49" s="103"/>
      <c r="J49" s="103"/>
      <c r="K49" s="103"/>
      <c r="L49" s="103"/>
      <c r="M49" s="103"/>
      <c r="N49" s="103"/>
      <c r="O49" s="103"/>
      <c r="P49" s="103"/>
      <c r="Q49" s="103"/>
      <c r="R49" s="103"/>
      <c r="T49"/>
      <c r="U49" s="73"/>
      <c r="V49" s="72">
        <f>加入依頼書別紙!H23</f>
        <v>0</v>
      </c>
      <c r="W49" s="72">
        <f>加入依頼書別紙!F23</f>
        <v>0</v>
      </c>
      <c r="X49" s="72">
        <f>加入依頼書別紙!O23</f>
        <v>0</v>
      </c>
      <c r="Y49" s="72" t="str">
        <f t="shared" si="7"/>
        <v>00</v>
      </c>
      <c r="Z49" s="71">
        <f t="shared" si="5"/>
        <v>0</v>
      </c>
    </row>
    <row r="50" spans="1:26">
      <c r="B50" s="130" t="s">
        <v>96</v>
      </c>
      <c r="C50" s="131"/>
      <c r="D50" s="131"/>
      <c r="E50" s="131"/>
      <c r="F50" s="131"/>
      <c r="G50" s="131"/>
      <c r="H50" s="131"/>
      <c r="I50" s="131"/>
      <c r="J50" s="131"/>
      <c r="K50" s="131"/>
      <c r="L50" s="131"/>
      <c r="M50" s="131"/>
      <c r="N50" s="104" t="s">
        <v>97</v>
      </c>
      <c r="O50" s="105"/>
      <c r="P50" s="105"/>
      <c r="Q50" s="105"/>
      <c r="R50" s="106"/>
      <c r="T50"/>
      <c r="U50" s="73"/>
      <c r="V50" s="72">
        <f>加入依頼書別紙!H24</f>
        <v>0</v>
      </c>
      <c r="W50" s="72">
        <f>加入依頼書別紙!F24</f>
        <v>0</v>
      </c>
      <c r="X50" s="72">
        <f>加入依頼書別紙!O24</f>
        <v>0</v>
      </c>
      <c r="Y50" s="72" t="str">
        <f t="shared" si="7"/>
        <v>00</v>
      </c>
      <c r="Z50" s="71">
        <f t="shared" si="5"/>
        <v>0</v>
      </c>
    </row>
    <row r="51" spans="1:26">
      <c r="B51" s="133"/>
      <c r="C51" s="134"/>
      <c r="D51" s="134"/>
      <c r="E51" s="134"/>
      <c r="F51" s="134"/>
      <c r="G51" s="134"/>
      <c r="H51" s="134"/>
      <c r="I51" s="134"/>
      <c r="J51" s="134"/>
      <c r="K51" s="134"/>
      <c r="L51" s="134"/>
      <c r="M51" s="134"/>
      <c r="N51" s="107"/>
      <c r="O51" s="108"/>
      <c r="P51" s="108"/>
      <c r="Q51" s="108"/>
      <c r="R51" s="109"/>
      <c r="T51"/>
      <c r="U51" s="73"/>
      <c r="V51" s="72">
        <f>加入依頼書別紙!H25</f>
        <v>0</v>
      </c>
      <c r="W51" s="72">
        <f>加入依頼書別紙!F25</f>
        <v>0</v>
      </c>
      <c r="X51" s="72">
        <f>加入依頼書別紙!O25</f>
        <v>0</v>
      </c>
      <c r="Y51" s="72" t="str">
        <f t="shared" si="7"/>
        <v>00</v>
      </c>
      <c r="Z51" s="71">
        <f t="shared" si="5"/>
        <v>0</v>
      </c>
    </row>
    <row r="52" spans="1:26">
      <c r="B52" s="32" t="s">
        <v>34</v>
      </c>
      <c r="C52" s="132"/>
      <c r="D52" s="132"/>
      <c r="E52" s="132"/>
      <c r="F52" s="132"/>
      <c r="G52" s="132"/>
      <c r="H52" s="132"/>
      <c r="I52" s="132"/>
      <c r="J52" s="132"/>
      <c r="K52" s="132"/>
      <c r="L52" s="132"/>
      <c r="M52" s="132"/>
      <c r="N52" s="107"/>
      <c r="O52" s="108"/>
      <c r="P52" s="108"/>
      <c r="Q52" s="108"/>
      <c r="R52" s="109"/>
      <c r="T52"/>
      <c r="U52" s="73"/>
      <c r="V52" s="72">
        <f>加入依頼書別紙!H26</f>
        <v>0</v>
      </c>
      <c r="W52" s="72">
        <f>加入依頼書別紙!F26</f>
        <v>0</v>
      </c>
      <c r="X52" s="72">
        <f>加入依頼書別紙!O26</f>
        <v>0</v>
      </c>
      <c r="Y52" s="72" t="str">
        <f t="shared" si="7"/>
        <v>00</v>
      </c>
      <c r="Z52" s="71">
        <f t="shared" si="5"/>
        <v>0</v>
      </c>
    </row>
    <row r="53" spans="1:26">
      <c r="B53" s="163" t="s">
        <v>57</v>
      </c>
      <c r="C53" s="164"/>
      <c r="D53" s="180"/>
      <c r="E53" s="180"/>
      <c r="F53" s="180"/>
      <c r="G53" s="180"/>
      <c r="H53" s="180"/>
      <c r="I53" s="180"/>
      <c r="J53" s="180"/>
      <c r="K53" s="180"/>
      <c r="L53" s="180"/>
      <c r="M53" s="180"/>
      <c r="N53" s="181"/>
      <c r="O53" s="182"/>
      <c r="P53" s="167" t="s">
        <v>98</v>
      </c>
      <c r="Q53" s="167"/>
      <c r="R53" s="183"/>
      <c r="T53"/>
      <c r="U53" s="73"/>
      <c r="V53" s="72">
        <f>加入依頼書別紙!H27</f>
        <v>0</v>
      </c>
      <c r="W53" s="72">
        <f>加入依頼書別紙!F27</f>
        <v>0</v>
      </c>
      <c r="X53" s="72">
        <f>加入依頼書別紙!O27</f>
        <v>0</v>
      </c>
      <c r="Y53" s="72" t="str">
        <f t="shared" si="7"/>
        <v>00</v>
      </c>
      <c r="Z53" s="71">
        <f t="shared" si="5"/>
        <v>0</v>
      </c>
    </row>
    <row r="54" spans="1:26" ht="5.25" customHeight="1">
      <c r="B54" s="135"/>
      <c r="C54" s="135"/>
      <c r="D54" s="135"/>
      <c r="E54" s="135"/>
      <c r="F54" s="135"/>
      <c r="G54" s="135"/>
      <c r="H54" s="135"/>
      <c r="I54" s="135"/>
      <c r="J54" s="135"/>
      <c r="K54" s="135"/>
      <c r="L54" s="135"/>
      <c r="M54" s="135"/>
      <c r="N54" s="135"/>
      <c r="O54" s="135"/>
      <c r="P54" s="135"/>
      <c r="Q54" s="135"/>
      <c r="R54" s="135"/>
      <c r="T54"/>
      <c r="U54" s="73"/>
      <c r="V54" s="72">
        <f>加入依頼書別紙!H28</f>
        <v>0</v>
      </c>
      <c r="W54" s="72">
        <f>加入依頼書別紙!F28</f>
        <v>0</v>
      </c>
      <c r="X54" s="72">
        <f>加入依頼書別紙!O28</f>
        <v>0</v>
      </c>
      <c r="Y54" s="72" t="str">
        <f t="shared" si="7"/>
        <v>00</v>
      </c>
      <c r="Z54" s="71">
        <f t="shared" si="5"/>
        <v>0</v>
      </c>
    </row>
    <row r="55" spans="1:26" ht="13.5" customHeight="1" thickBot="1">
      <c r="A55" s="169" t="s">
        <v>86</v>
      </c>
      <c r="B55" s="169"/>
      <c r="C55" s="169"/>
      <c r="D55" s="169"/>
      <c r="E55" s="169"/>
      <c r="F55" s="169"/>
      <c r="G55" s="169"/>
      <c r="H55" s="169"/>
      <c r="I55" s="169"/>
      <c r="J55" s="169"/>
      <c r="K55" s="169"/>
      <c r="L55" s="169"/>
      <c r="T55"/>
      <c r="U55" s="73"/>
      <c r="V55" s="72">
        <f>加入依頼書別紙!H29</f>
        <v>0</v>
      </c>
      <c r="W55" s="72">
        <f>加入依頼書別紙!F29</f>
        <v>0</v>
      </c>
      <c r="X55" s="72">
        <f>加入依頼書別紙!O29</f>
        <v>0</v>
      </c>
      <c r="Y55" s="72" t="str">
        <f t="shared" si="7"/>
        <v>00</v>
      </c>
      <c r="Z55" s="71">
        <f t="shared" si="5"/>
        <v>0</v>
      </c>
    </row>
    <row r="56" spans="1:26" ht="7.9" customHeight="1">
      <c r="A56" s="33"/>
      <c r="B56" s="34"/>
      <c r="C56" s="171" t="s">
        <v>40</v>
      </c>
      <c r="D56" s="171"/>
      <c r="E56" s="171"/>
      <c r="F56" s="171"/>
      <c r="G56" s="171"/>
      <c r="H56" s="171"/>
      <c r="I56" s="171"/>
      <c r="J56" s="171"/>
      <c r="K56" s="171"/>
      <c r="L56" s="171"/>
      <c r="M56" s="171"/>
      <c r="N56" s="171"/>
      <c r="O56" s="171"/>
      <c r="P56" s="34"/>
      <c r="Q56" s="34"/>
      <c r="R56" s="35"/>
      <c r="T56"/>
      <c r="U56" s="73"/>
      <c r="V56" s="72">
        <f>加入依頼書別紙!H30</f>
        <v>0</v>
      </c>
      <c r="W56" s="72">
        <f>加入依頼書別紙!F30</f>
        <v>0</v>
      </c>
      <c r="X56" s="72">
        <f>加入依頼書別紙!O30</f>
        <v>0</v>
      </c>
      <c r="Y56" s="72" t="str">
        <f t="shared" si="7"/>
        <v>00</v>
      </c>
      <c r="Z56" s="71">
        <f t="shared" si="5"/>
        <v>0</v>
      </c>
    </row>
    <row r="57" spans="1:26" ht="14.25" thickBot="1">
      <c r="A57" s="36"/>
      <c r="C57" s="172"/>
      <c r="D57" s="172"/>
      <c r="E57" s="172"/>
      <c r="F57" s="172"/>
      <c r="G57" s="172"/>
      <c r="H57" s="172"/>
      <c r="I57" s="172"/>
      <c r="J57" s="172"/>
      <c r="K57" s="172"/>
      <c r="L57" s="172"/>
      <c r="M57" s="172"/>
      <c r="N57" s="172"/>
      <c r="O57" s="172"/>
      <c r="R57" s="37"/>
      <c r="T57"/>
      <c r="U57" s="73"/>
      <c r="V57" s="72">
        <f>加入依頼書別紙!H31</f>
        <v>0</v>
      </c>
      <c r="W57" s="72">
        <f>加入依頼書別紙!F31</f>
        <v>0</v>
      </c>
      <c r="X57" s="72">
        <f>加入依頼書別紙!O31</f>
        <v>0</v>
      </c>
      <c r="Y57" s="72" t="str">
        <f t="shared" si="7"/>
        <v>00</v>
      </c>
      <c r="Z57" s="71">
        <f t="shared" si="5"/>
        <v>0</v>
      </c>
    </row>
    <row r="58" spans="1:26" ht="14.25" thickTop="1">
      <c r="A58" s="36"/>
      <c r="R58" s="37"/>
      <c r="T58"/>
      <c r="U58" s="73"/>
      <c r="V58" s="72">
        <f>加入依頼書別紙!H32</f>
        <v>0</v>
      </c>
      <c r="W58" s="72">
        <f>加入依頼書別紙!F32</f>
        <v>0</v>
      </c>
      <c r="X58" s="72">
        <f>加入依頼書別紙!O32</f>
        <v>0</v>
      </c>
      <c r="Y58" s="72" t="str">
        <f t="shared" si="7"/>
        <v>00</v>
      </c>
      <c r="Z58" s="71">
        <f t="shared" si="5"/>
        <v>0</v>
      </c>
    </row>
    <row r="59" spans="1:26">
      <c r="A59" s="36"/>
      <c r="B59" s="111">
        <f>J5</f>
        <v>0</v>
      </c>
      <c r="C59" s="111"/>
      <c r="D59" s="111"/>
      <c r="E59" s="166"/>
      <c r="F59" s="176" t="str">
        <f>M5</f>
        <v xml:space="preserve">　　 </v>
      </c>
      <c r="G59" s="177"/>
      <c r="N59" s="173" t="s">
        <v>37</v>
      </c>
      <c r="O59" s="174"/>
      <c r="P59" s="174"/>
      <c r="Q59" s="174"/>
      <c r="R59" s="175"/>
      <c r="T59"/>
      <c r="U59" s="73"/>
      <c r="V59" s="72">
        <f>加入依頼書別紙!H33</f>
        <v>0</v>
      </c>
      <c r="W59" s="72">
        <f>加入依頼書別紙!F33</f>
        <v>0</v>
      </c>
      <c r="X59" s="72">
        <f>加入依頼書別紙!O33</f>
        <v>0</v>
      </c>
      <c r="Y59" s="72" t="str">
        <f t="shared" si="7"/>
        <v>00</v>
      </c>
      <c r="Z59" s="71">
        <f t="shared" si="5"/>
        <v>0</v>
      </c>
    </row>
    <row r="60" spans="1:26">
      <c r="A60" s="36"/>
      <c r="B60" s="167"/>
      <c r="C60" s="167"/>
      <c r="D60" s="167"/>
      <c r="E60" s="168"/>
      <c r="F60" s="178"/>
      <c r="G60" s="179"/>
      <c r="H60" s="1" t="s">
        <v>89</v>
      </c>
      <c r="N60" s="28"/>
      <c r="R60" s="37"/>
      <c r="T60"/>
      <c r="U60" s="73"/>
      <c r="V60" s="72">
        <f>加入依頼書別紙!H34</f>
        <v>0</v>
      </c>
      <c r="W60" s="72">
        <f>加入依頼書別紙!F34</f>
        <v>0</v>
      </c>
      <c r="X60" s="72">
        <f>加入依頼書別紙!O34</f>
        <v>0</v>
      </c>
      <c r="Y60" s="72" t="str">
        <f t="shared" si="7"/>
        <v>00</v>
      </c>
      <c r="Z60" s="71">
        <f t="shared" si="5"/>
        <v>0</v>
      </c>
    </row>
    <row r="61" spans="1:26">
      <c r="A61" s="36"/>
      <c r="H61" s="167">
        <f>C3</f>
        <v>0</v>
      </c>
      <c r="I61" s="167"/>
      <c r="J61" s="167"/>
      <c r="K61" s="38">
        <f>E3</f>
        <v>0</v>
      </c>
      <c r="L61" s="112" t="s">
        <v>88</v>
      </c>
      <c r="M61" s="113"/>
      <c r="N61" s="28"/>
      <c r="R61" s="37"/>
      <c r="T61"/>
      <c r="U61" s="73"/>
      <c r="V61" s="72">
        <f>加入依頼書別紙!H35</f>
        <v>0</v>
      </c>
      <c r="W61" s="72">
        <f>加入依頼書別紙!F35</f>
        <v>0</v>
      </c>
      <c r="X61" s="72">
        <f>加入依頼書別紙!O35</f>
        <v>0</v>
      </c>
      <c r="Y61" s="72" t="str">
        <f t="shared" si="7"/>
        <v>00</v>
      </c>
      <c r="Z61" s="71">
        <f t="shared" si="5"/>
        <v>0</v>
      </c>
    </row>
    <row r="62" spans="1:26">
      <c r="A62" s="36"/>
      <c r="B62" s="111" t="s">
        <v>35</v>
      </c>
      <c r="C62" s="111"/>
      <c r="D62" s="111"/>
      <c r="E62" s="111"/>
      <c r="F62" s="111"/>
      <c r="G62" s="111"/>
      <c r="H62" s="111"/>
      <c r="I62" s="111"/>
      <c r="J62" s="111"/>
      <c r="K62" s="111"/>
      <c r="L62" s="111"/>
      <c r="N62" s="28"/>
      <c r="R62" s="37"/>
      <c r="T62"/>
      <c r="U62" s="73"/>
      <c r="V62" s="72">
        <f>加入依頼書別紙!H36</f>
        <v>0</v>
      </c>
      <c r="W62" s="72">
        <f>加入依頼書別紙!F36</f>
        <v>0</v>
      </c>
      <c r="X62" s="72">
        <f>加入依頼書別紙!O36</f>
        <v>0</v>
      </c>
      <c r="Y62" s="72" t="str">
        <f t="shared" si="7"/>
        <v>00</v>
      </c>
      <c r="Z62" s="71">
        <f t="shared" si="5"/>
        <v>0</v>
      </c>
    </row>
    <row r="63" spans="1:26">
      <c r="A63" s="36"/>
      <c r="B63" s="169" t="s">
        <v>36</v>
      </c>
      <c r="C63" s="169"/>
      <c r="D63" s="169"/>
      <c r="E63" s="169"/>
      <c r="F63" s="169"/>
      <c r="G63" s="169"/>
      <c r="H63" s="169"/>
      <c r="I63" s="169"/>
      <c r="J63" s="169"/>
      <c r="K63" s="169"/>
      <c r="L63" s="169"/>
      <c r="N63" s="28"/>
      <c r="R63" s="37"/>
      <c r="T63"/>
      <c r="U63" s="73"/>
      <c r="V63" s="72">
        <f>加入依頼書別紙!H37</f>
        <v>0</v>
      </c>
      <c r="W63" s="72">
        <f>加入依頼書別紙!F37</f>
        <v>0</v>
      </c>
      <c r="X63" s="72">
        <f>加入依頼書別紙!O37</f>
        <v>0</v>
      </c>
      <c r="Y63" s="72" t="str">
        <f t="shared" si="7"/>
        <v>00</v>
      </c>
      <c r="Z63" s="71">
        <f t="shared" si="5"/>
        <v>0</v>
      </c>
    </row>
    <row r="64" spans="1:26">
      <c r="A64" s="36"/>
      <c r="N64" s="28"/>
      <c r="R64" s="37"/>
      <c r="T64"/>
      <c r="U64" s="73"/>
      <c r="V64" s="72">
        <f>加入依頼書別紙!H38</f>
        <v>0</v>
      </c>
      <c r="W64" s="72">
        <f>加入依頼書別紙!F38</f>
        <v>0</v>
      </c>
      <c r="X64" s="72">
        <f>加入依頼書別紙!O38</f>
        <v>0</v>
      </c>
      <c r="Y64" s="72" t="str">
        <f t="shared" si="7"/>
        <v>00</v>
      </c>
      <c r="Z64" s="71">
        <f t="shared" si="5"/>
        <v>0</v>
      </c>
    </row>
    <row r="65" spans="1:26" ht="14.25" thickBot="1">
      <c r="A65" s="39"/>
      <c r="B65" s="170" t="s">
        <v>56</v>
      </c>
      <c r="C65" s="170"/>
      <c r="D65" s="170"/>
      <c r="E65" s="170"/>
      <c r="F65" s="170"/>
      <c r="G65" s="170"/>
      <c r="H65" s="170"/>
      <c r="I65" s="170"/>
      <c r="J65" s="170"/>
      <c r="K65" s="170"/>
      <c r="L65" s="170"/>
      <c r="M65" s="40"/>
      <c r="N65" s="41"/>
      <c r="O65" s="40"/>
      <c r="P65" s="40"/>
      <c r="Q65" s="40"/>
      <c r="R65" s="42"/>
      <c r="T65"/>
      <c r="U65" s="73"/>
      <c r="V65" s="72">
        <f>加入依頼書別紙!H39</f>
        <v>0</v>
      </c>
      <c r="W65" s="72">
        <f>加入依頼書別紙!F39</f>
        <v>0</v>
      </c>
      <c r="X65" s="72">
        <f>加入依頼書別紙!O39</f>
        <v>0</v>
      </c>
      <c r="Y65" s="72" t="str">
        <f t="shared" si="7"/>
        <v>00</v>
      </c>
      <c r="Z65" s="71">
        <f t="shared" si="5"/>
        <v>0</v>
      </c>
    </row>
    <row r="66" spans="1:26">
      <c r="A66" s="165" t="s">
        <v>41</v>
      </c>
      <c r="B66" s="165"/>
      <c r="C66" s="165"/>
      <c r="D66" s="165"/>
      <c r="E66" s="165"/>
      <c r="F66" s="165"/>
      <c r="G66" s="165"/>
      <c r="H66" s="165"/>
      <c r="I66" s="165"/>
      <c r="J66" s="165"/>
      <c r="K66" s="165"/>
      <c r="L66" s="165"/>
      <c r="M66" s="165"/>
      <c r="N66" s="165"/>
      <c r="O66" s="165"/>
      <c r="P66" s="165"/>
      <c r="Q66" s="165"/>
      <c r="R66" s="165"/>
      <c r="T66"/>
      <c r="U66" s="73"/>
      <c r="V66" s="72">
        <f>加入依頼書別紙!H40</f>
        <v>0</v>
      </c>
      <c r="W66" s="72">
        <f>加入依頼書別紙!F40</f>
        <v>0</v>
      </c>
      <c r="X66" s="72">
        <f>加入依頼書別紙!O40</f>
        <v>0</v>
      </c>
      <c r="Y66" s="72" t="str">
        <f t="shared" si="7"/>
        <v>00</v>
      </c>
      <c r="Z66" s="71">
        <f t="shared" si="5"/>
        <v>0</v>
      </c>
    </row>
    <row r="67" spans="1:26">
      <c r="A67" s="16" t="s">
        <v>38</v>
      </c>
      <c r="N67" s="162" t="s">
        <v>39</v>
      </c>
      <c r="O67" s="162"/>
      <c r="P67" s="162"/>
      <c r="Q67" s="278"/>
      <c r="R67" s="278"/>
      <c r="T67"/>
      <c r="U67" s="73"/>
      <c r="V67" s="72">
        <f>加入依頼書別紙!H41</f>
        <v>0</v>
      </c>
      <c r="W67" s="72">
        <f>加入依頼書別紙!F41</f>
        <v>0</v>
      </c>
      <c r="X67" s="72">
        <f>加入依頼書別紙!O41</f>
        <v>0</v>
      </c>
      <c r="Y67" s="72" t="str">
        <f t="shared" si="7"/>
        <v>00</v>
      </c>
      <c r="Z67" s="71">
        <f t="shared" si="5"/>
        <v>0</v>
      </c>
    </row>
    <row r="68" spans="1:26">
      <c r="T68"/>
      <c r="U68" s="73"/>
      <c r="V68" s="72">
        <f>加入依頼書別紙!H42</f>
        <v>0</v>
      </c>
      <c r="W68" s="72">
        <f>加入依頼書別紙!F42</f>
        <v>0</v>
      </c>
      <c r="X68" s="72">
        <f>加入依頼書別紙!O42</f>
        <v>0</v>
      </c>
      <c r="Y68" s="72" t="str">
        <f t="shared" si="7"/>
        <v>00</v>
      </c>
      <c r="Z68" s="71">
        <f t="shared" si="5"/>
        <v>0</v>
      </c>
    </row>
    <row r="69" spans="1:26">
      <c r="T69"/>
      <c r="U69" s="73"/>
      <c r="V69" s="72">
        <f>加入依頼書別紙!H43</f>
        <v>0</v>
      </c>
      <c r="W69" s="72">
        <f>加入依頼書別紙!F43</f>
        <v>0</v>
      </c>
      <c r="X69" s="72">
        <f>加入依頼書別紙!O43</f>
        <v>0</v>
      </c>
      <c r="Y69" s="72" t="str">
        <f t="shared" si="7"/>
        <v>00</v>
      </c>
      <c r="Z69" s="71">
        <f t="shared" si="5"/>
        <v>0</v>
      </c>
    </row>
    <row r="70" spans="1:26">
      <c r="T70"/>
      <c r="U70" s="73"/>
      <c r="V70" s="72">
        <f>加入依頼書別紙!H44</f>
        <v>0</v>
      </c>
      <c r="W70" s="72">
        <f>加入依頼書別紙!F44</f>
        <v>0</v>
      </c>
      <c r="X70" s="72">
        <f>加入依頼書別紙!O44</f>
        <v>0</v>
      </c>
      <c r="Y70" s="72" t="str">
        <f t="shared" si="7"/>
        <v>00</v>
      </c>
      <c r="Z70" s="71">
        <f t="shared" si="5"/>
        <v>0</v>
      </c>
    </row>
    <row r="71" spans="1:26">
      <c r="T71"/>
      <c r="U71" s="73"/>
      <c r="V71" s="72">
        <f>加入依頼書別紙!H45</f>
        <v>0</v>
      </c>
      <c r="W71" s="72">
        <f>加入依頼書別紙!F45</f>
        <v>0</v>
      </c>
      <c r="X71" s="72">
        <f>加入依頼書別紙!O45</f>
        <v>0</v>
      </c>
      <c r="Y71" s="72" t="str">
        <f t="shared" si="7"/>
        <v>00</v>
      </c>
      <c r="Z71" s="71">
        <f t="shared" si="5"/>
        <v>0</v>
      </c>
    </row>
    <row r="72" spans="1:26">
      <c r="T72"/>
      <c r="U72" s="73"/>
      <c r="V72" s="72">
        <f>加入依頼書別紙!H46</f>
        <v>0</v>
      </c>
      <c r="W72" s="72">
        <f>加入依頼書別紙!F46</f>
        <v>0</v>
      </c>
      <c r="X72" s="72">
        <f>加入依頼書別紙!O46</f>
        <v>0</v>
      </c>
      <c r="Y72" s="72" t="str">
        <f t="shared" si="7"/>
        <v>00</v>
      </c>
      <c r="Z72" s="71">
        <f t="shared" si="5"/>
        <v>0</v>
      </c>
    </row>
    <row r="73" spans="1:26">
      <c r="T73"/>
      <c r="U73"/>
      <c r="V73" s="72">
        <f>加入依頼書別紙!H47</f>
        <v>0</v>
      </c>
      <c r="W73" s="72">
        <f>加入依頼書別紙!F47</f>
        <v>0</v>
      </c>
      <c r="X73" s="72">
        <f>加入依頼書別紙!O47</f>
        <v>0</v>
      </c>
      <c r="Y73" s="72" t="str">
        <f t="shared" si="7"/>
        <v>00</v>
      </c>
      <c r="Z73" s="71">
        <f t="shared" si="5"/>
        <v>0</v>
      </c>
    </row>
    <row r="74" spans="1:26">
      <c r="T74"/>
      <c r="U74"/>
      <c r="V74" s="72">
        <f>加入依頼書別紙!H48</f>
        <v>0</v>
      </c>
      <c r="W74" s="72">
        <f>加入依頼書別紙!F48</f>
        <v>0</v>
      </c>
      <c r="X74" s="72">
        <f>加入依頼書別紙!O48</f>
        <v>0</v>
      </c>
      <c r="Y74" s="72" t="str">
        <f t="shared" si="7"/>
        <v>00</v>
      </c>
      <c r="Z74" s="71">
        <f t="shared" si="5"/>
        <v>0</v>
      </c>
    </row>
    <row r="75" spans="1:26">
      <c r="T75"/>
      <c r="U75"/>
      <c r="V75" s="72">
        <f>加入依頼書別紙!H49</f>
        <v>0</v>
      </c>
      <c r="W75" s="72">
        <f>加入依頼書別紙!F49</f>
        <v>0</v>
      </c>
      <c r="X75" s="72">
        <f>加入依頼書別紙!O49</f>
        <v>0</v>
      </c>
      <c r="Y75" s="72" t="str">
        <f t="shared" si="7"/>
        <v>00</v>
      </c>
      <c r="Z75" s="71">
        <f t="shared" si="5"/>
        <v>0</v>
      </c>
    </row>
    <row r="76" spans="1:26">
      <c r="T76"/>
      <c r="U76"/>
      <c r="V76" s="72">
        <f>加入依頼書別紙!H50</f>
        <v>0</v>
      </c>
      <c r="W76" s="72">
        <f>加入依頼書別紙!F50</f>
        <v>0</v>
      </c>
      <c r="X76" s="72">
        <f>加入依頼書別紙!O50</f>
        <v>0</v>
      </c>
      <c r="Y76" s="72" t="str">
        <f t="shared" si="7"/>
        <v>00</v>
      </c>
      <c r="Z76" s="71">
        <f t="shared" si="5"/>
        <v>0</v>
      </c>
    </row>
    <row r="77" spans="1:26">
      <c r="T77"/>
      <c r="U77"/>
      <c r="V77" s="72">
        <f>加入依頼書別紙!H51</f>
        <v>0</v>
      </c>
      <c r="W77" s="72">
        <f>加入依頼書別紙!F51</f>
        <v>0</v>
      </c>
      <c r="X77" s="72">
        <f>加入依頼書別紙!O51</f>
        <v>0</v>
      </c>
      <c r="Y77" s="72" t="str">
        <f t="shared" si="7"/>
        <v>00</v>
      </c>
      <c r="Z77" s="71">
        <f t="shared" si="5"/>
        <v>0</v>
      </c>
    </row>
    <row r="78" spans="1:26">
      <c r="T78"/>
      <c r="U78"/>
      <c r="V78" s="72">
        <f>加入依頼書別紙!H52</f>
        <v>0</v>
      </c>
      <c r="W78" s="72">
        <f>加入依頼書別紙!F52</f>
        <v>0</v>
      </c>
      <c r="X78" s="72">
        <f>加入依頼書別紙!O52</f>
        <v>0</v>
      </c>
      <c r="Y78" s="72" t="str">
        <f t="shared" si="7"/>
        <v>00</v>
      </c>
      <c r="Z78" s="71">
        <f t="shared" si="5"/>
        <v>0</v>
      </c>
    </row>
    <row r="79" spans="1:26">
      <c r="T79"/>
      <c r="U79"/>
      <c r="V79" s="72">
        <f>加入依頼書別紙!H53</f>
        <v>0</v>
      </c>
      <c r="W79" s="72">
        <f>加入依頼書別紙!F53</f>
        <v>0</v>
      </c>
      <c r="X79" s="72">
        <f>加入依頼書別紙!O53</f>
        <v>0</v>
      </c>
      <c r="Y79" s="72" t="str">
        <f t="shared" si="7"/>
        <v>00</v>
      </c>
      <c r="Z79" s="71">
        <f t="shared" si="5"/>
        <v>0</v>
      </c>
    </row>
    <row r="80" spans="1:26">
      <c r="T80"/>
      <c r="U80"/>
      <c r="V80" s="72">
        <f>加入依頼書別紙!H54</f>
        <v>0</v>
      </c>
      <c r="W80" s="72">
        <f>加入依頼書別紙!F54</f>
        <v>0</v>
      </c>
      <c r="X80" s="72">
        <f>加入依頼書別紙!O54</f>
        <v>0</v>
      </c>
      <c r="Y80" s="72" t="str">
        <f t="shared" si="7"/>
        <v>00</v>
      </c>
      <c r="Z80" s="71">
        <f t="shared" si="5"/>
        <v>0</v>
      </c>
    </row>
    <row r="81" spans="20:26">
      <c r="T81"/>
      <c r="U81"/>
      <c r="V81" s="72">
        <f>加入依頼書別紙!H55</f>
        <v>0</v>
      </c>
      <c r="W81" s="72">
        <f>加入依頼書別紙!F55</f>
        <v>0</v>
      </c>
      <c r="X81" s="72">
        <f>加入依頼書別紙!O55</f>
        <v>0</v>
      </c>
      <c r="Y81" s="72" t="str">
        <f t="shared" si="7"/>
        <v>00</v>
      </c>
      <c r="Z81" s="71">
        <f t="shared" si="5"/>
        <v>0</v>
      </c>
    </row>
    <row r="82" spans="20:26">
      <c r="T82"/>
      <c r="U82"/>
      <c r="V82" s="72">
        <f>加入依頼書別紙!H56</f>
        <v>0</v>
      </c>
      <c r="W82" s="72">
        <f>加入依頼書別紙!F56</f>
        <v>0</v>
      </c>
      <c r="X82" s="72">
        <f>加入依頼書別紙!O56</f>
        <v>0</v>
      </c>
      <c r="Y82" s="72" t="str">
        <f t="shared" si="7"/>
        <v>00</v>
      </c>
      <c r="Z82" s="71">
        <f t="shared" si="5"/>
        <v>0</v>
      </c>
    </row>
    <row r="83" spans="20:26">
      <c r="T83"/>
      <c r="U83"/>
      <c r="V83" s="72">
        <f>加入依頼書別紙!H57</f>
        <v>0</v>
      </c>
      <c r="W83" s="72">
        <f>加入依頼書別紙!F57</f>
        <v>0</v>
      </c>
      <c r="X83" s="72">
        <f>加入依頼書別紙!O57</f>
        <v>0</v>
      </c>
      <c r="Y83" s="72" t="str">
        <f t="shared" si="7"/>
        <v>00</v>
      </c>
      <c r="Z83" s="71">
        <f t="shared" si="5"/>
        <v>0</v>
      </c>
    </row>
    <row r="84" spans="20:26">
      <c r="T84"/>
      <c r="U84"/>
      <c r="V84" s="72">
        <f>加入依頼書別紙!H58</f>
        <v>0</v>
      </c>
      <c r="W84" s="72">
        <f>加入依頼書別紙!F58</f>
        <v>0</v>
      </c>
      <c r="X84" s="72">
        <f>加入依頼書別紙!O58</f>
        <v>0</v>
      </c>
      <c r="Y84" s="72" t="str">
        <f t="shared" si="7"/>
        <v>00</v>
      </c>
      <c r="Z84" s="71">
        <f t="shared" si="5"/>
        <v>0</v>
      </c>
    </row>
    <row r="85" spans="20:26">
      <c r="T85"/>
      <c r="U85"/>
      <c r="V85" s="72">
        <f>加入依頼書別紙!H59</f>
        <v>0</v>
      </c>
      <c r="W85" s="72">
        <f>加入依頼書別紙!F59</f>
        <v>0</v>
      </c>
      <c r="X85" s="72">
        <f>加入依頼書別紙!O59</f>
        <v>0</v>
      </c>
      <c r="Y85" s="72" t="str">
        <f t="shared" si="7"/>
        <v>00</v>
      </c>
      <c r="Z85" s="71">
        <f t="shared" si="5"/>
        <v>0</v>
      </c>
    </row>
    <row r="86" spans="20:26">
      <c r="T86"/>
      <c r="U86"/>
      <c r="V86" s="74"/>
      <c r="W86"/>
      <c r="X86"/>
      <c r="Y86"/>
      <c r="Z86"/>
    </row>
    <row r="87" spans="20:26">
      <c r="T87"/>
      <c r="U87"/>
      <c r="V87"/>
      <c r="W87"/>
      <c r="X87"/>
      <c r="Y87"/>
      <c r="Z87"/>
    </row>
    <row r="88" spans="20:26">
      <c r="T88"/>
      <c r="U88"/>
      <c r="V88"/>
      <c r="W88"/>
      <c r="X88"/>
      <c r="Y88">
        <f>SUM(L18:M23)</f>
        <v>0</v>
      </c>
      <c r="Z88"/>
    </row>
    <row r="89" spans="20:26">
      <c r="T89"/>
      <c r="U89"/>
      <c r="V89"/>
      <c r="W89"/>
      <c r="X89"/>
      <c r="Y89"/>
      <c r="Z89"/>
    </row>
  </sheetData>
  <protectedRanges>
    <protectedRange sqref="M1 E5 H5 J5 O5 F12:F13 H12:H13 J12:J13 B18:F23 H18:M23 O18:Q23 E34 J34 O34 B51 C52 N51 D53 Q67" name="範囲1"/>
  </protectedRanges>
  <customSheetViews>
    <customSheetView guid="{406909F2-CCCF-4362-A459-32AC463D568F}" scale="120" showPageBreaks="1" printArea="1" view="pageBreakPreview">
      <selection activeCell="L13" sqref="L13:R13"/>
      <pageMargins left="0.70866141732283472" right="0.70866141732283472" top="0.31496062992125984" bottom="0.35433070866141736" header="0.31496062992125984" footer="0.31496062992125984"/>
      <pageSetup paperSize="9" scale="97" orientation="portrait" r:id="rId1"/>
      <headerFooter>
        <oddHeader>&amp;R&amp;P</oddHeader>
      </headerFooter>
    </customSheetView>
  </customSheetViews>
  <mergeCells count="130">
    <mergeCell ref="T1:V1"/>
    <mergeCell ref="O36:Q36"/>
    <mergeCell ref="B26:R26"/>
    <mergeCell ref="T28:V28"/>
    <mergeCell ref="T29:V29"/>
    <mergeCell ref="B27:R27"/>
    <mergeCell ref="B29:D29"/>
    <mergeCell ref="N35:R35"/>
    <mergeCell ref="D32:R32"/>
    <mergeCell ref="T27:V27"/>
    <mergeCell ref="T30:V30"/>
    <mergeCell ref="M1:R1"/>
    <mergeCell ref="B31:R31"/>
    <mergeCell ref="O5:Q6"/>
    <mergeCell ref="B10:Q10"/>
    <mergeCell ref="A1:B1"/>
    <mergeCell ref="B8:Q9"/>
    <mergeCell ref="E5:G6"/>
    <mergeCell ref="J5:L6"/>
    <mergeCell ref="F17:G17"/>
    <mergeCell ref="H17:K17"/>
    <mergeCell ref="H22:K22"/>
    <mergeCell ref="H23:K23"/>
    <mergeCell ref="H5:I6"/>
    <mergeCell ref="M5:N6"/>
    <mergeCell ref="X28:Y28"/>
    <mergeCell ref="B15:R15"/>
    <mergeCell ref="B16:R16"/>
    <mergeCell ref="B12:C12"/>
    <mergeCell ref="D13:E13"/>
    <mergeCell ref="B25:R25"/>
    <mergeCell ref="D12:E12"/>
    <mergeCell ref="Q7:R7"/>
    <mergeCell ref="L12:R12"/>
    <mergeCell ref="L13:R13"/>
    <mergeCell ref="O17:R17"/>
    <mergeCell ref="B17:E17"/>
    <mergeCell ref="B24:E24"/>
    <mergeCell ref="B23:E23"/>
    <mergeCell ref="B22:E22"/>
    <mergeCell ref="B21:E21"/>
    <mergeCell ref="B20:E20"/>
    <mergeCell ref="B19:E19"/>
    <mergeCell ref="B18:E18"/>
    <mergeCell ref="H24:K24"/>
    <mergeCell ref="H18:K18"/>
    <mergeCell ref="H19:K19"/>
    <mergeCell ref="H20:K20"/>
    <mergeCell ref="X29:Y29"/>
    <mergeCell ref="X30:Y30"/>
    <mergeCell ref="B30:R30"/>
    <mergeCell ref="X27:Y27"/>
    <mergeCell ref="J40:L40"/>
    <mergeCell ref="B39:C39"/>
    <mergeCell ref="D38:G38"/>
    <mergeCell ref="J37:L37"/>
    <mergeCell ref="F34:G34"/>
    <mergeCell ref="K34:L34"/>
    <mergeCell ref="P34:Q34"/>
    <mergeCell ref="D35:H35"/>
    <mergeCell ref="J36:L36"/>
    <mergeCell ref="B34:C34"/>
    <mergeCell ref="B35:C35"/>
    <mergeCell ref="B36:C36"/>
    <mergeCell ref="I35:M35"/>
    <mergeCell ref="D36:G36"/>
    <mergeCell ref="Q67:R67"/>
    <mergeCell ref="N67:P67"/>
    <mergeCell ref="B53:C53"/>
    <mergeCell ref="A66:R66"/>
    <mergeCell ref="B59:E60"/>
    <mergeCell ref="H61:J61"/>
    <mergeCell ref="B62:L62"/>
    <mergeCell ref="B63:L63"/>
    <mergeCell ref="B65:L65"/>
    <mergeCell ref="A55:L55"/>
    <mergeCell ref="C56:O57"/>
    <mergeCell ref="N59:R59"/>
    <mergeCell ref="F59:G60"/>
    <mergeCell ref="D53:M53"/>
    <mergeCell ref="N53:O53"/>
    <mergeCell ref="P53:R53"/>
    <mergeCell ref="B50:M50"/>
    <mergeCell ref="C52:M52"/>
    <mergeCell ref="B51:M51"/>
    <mergeCell ref="B54:C54"/>
    <mergeCell ref="D54:R54"/>
    <mergeCell ref="H21:K21"/>
    <mergeCell ref="B45:F45"/>
    <mergeCell ref="C46:J46"/>
    <mergeCell ref="K46:P46"/>
    <mergeCell ref="B48:I48"/>
    <mergeCell ref="D39:G39"/>
    <mergeCell ref="D40:H40"/>
    <mergeCell ref="E41:G41"/>
    <mergeCell ref="J41:L41"/>
    <mergeCell ref="O37:Q37"/>
    <mergeCell ref="O41:Q41"/>
    <mergeCell ref="B40:C41"/>
    <mergeCell ref="J38:L38"/>
    <mergeCell ref="J39:L39"/>
    <mergeCell ref="O38:Q38"/>
    <mergeCell ref="O39:Q39"/>
    <mergeCell ref="B42:C43"/>
    <mergeCell ref="D42:H42"/>
    <mergeCell ref="I42:M42"/>
    <mergeCell ref="D43:H43"/>
    <mergeCell ref="I43:M43"/>
    <mergeCell ref="N42:R42"/>
    <mergeCell ref="N43:R43"/>
    <mergeCell ref="B49:R49"/>
    <mergeCell ref="N50:R52"/>
    <mergeCell ref="F3:H3"/>
    <mergeCell ref="C3:D3"/>
    <mergeCell ref="L61:M61"/>
    <mergeCell ref="O24:R24"/>
    <mergeCell ref="O18:Q18"/>
    <mergeCell ref="O19:Q19"/>
    <mergeCell ref="O20:Q20"/>
    <mergeCell ref="O21:Q21"/>
    <mergeCell ref="O22:Q22"/>
    <mergeCell ref="O23:Q23"/>
    <mergeCell ref="L24:M24"/>
    <mergeCell ref="L20:M20"/>
    <mergeCell ref="L19:M19"/>
    <mergeCell ref="L18:M18"/>
    <mergeCell ref="L17:N17"/>
    <mergeCell ref="L23:M23"/>
    <mergeCell ref="L22:M22"/>
    <mergeCell ref="L21:M21"/>
  </mergeCells>
  <phoneticPr fontId="1"/>
  <dataValidations count="9">
    <dataValidation type="list" allowBlank="1" showInputMessage="1" showErrorMessage="1" sqref="M1:R1" xr:uid="{00000000-0002-0000-0000-000000000000}">
      <formula1>"①町村等返送用,②都道府県町村会用,③SJ用,④取扱代理店用"</formula1>
    </dataValidation>
    <dataValidation type="list" allowBlank="1" showInputMessage="1" showErrorMessage="1" sqref="H18:K23" xr:uid="{00000000-0002-0000-0000-000001000000}">
      <formula1>"A,B,C"</formula1>
    </dataValidation>
    <dataValidation type="list" allowBlank="1" showInputMessage="1" showErrorMessage="1" sqref="O18:Q23" xr:uid="{00000000-0002-0000-0000-000002000000}">
      <formula1>"職種A,職種B"</formula1>
    </dataValidation>
    <dataValidation type="list" allowBlank="1" showInputMessage="1" showErrorMessage="1" sqref="H5:I6" xr:uid="{00000000-0002-0000-0000-000003000000}">
      <formula1>"都,道,府,県"</formula1>
    </dataValidation>
    <dataValidation type="list" allowBlank="1" showInputMessage="1" showErrorMessage="1" sqref="M5:N6" xr:uid="{00000000-0002-0000-0000-000004000000}">
      <formula1>"市長,村長,町長,組合管理者,　　 ,"</formula1>
    </dataValidation>
    <dataValidation type="list" allowBlank="1" showInputMessage="1" showErrorMessage="1" sqref="F3:H3" xr:uid="{00000000-0002-0000-0000-000005000000}">
      <formula1>"町村会,町長会,市町村総合事務組合"</formula1>
    </dataValidation>
    <dataValidation type="list" allowBlank="1" showInputMessage="1" showErrorMessage="1" sqref="N53:O53" xr:uid="{00000000-0002-0000-0000-000006000000}">
      <formula1>"確認済,　,"</formula1>
    </dataValidation>
    <dataValidation type="list" allowBlank="1" showInputMessage="1" showErrorMessage="1" sqref="D42:H42" xr:uid="{00000000-0002-0000-0000-000007000000}">
      <formula1>"①新たな職種追加,②その他"</formula1>
    </dataValidation>
    <dataValidation type="list" allowBlank="1" showInputMessage="1" showErrorMessage="1" sqref="I42:M42" xr:uid="{00000000-0002-0000-0000-000008000000}">
      <formula1>"①新たな職種追加,②加入職種の人数増減,③その他"</formula1>
    </dataValidation>
  </dataValidations>
  <pageMargins left="0.70866141732283472" right="0.70866141732283472" top="0.31496062992125984" bottom="0.35433070866141736" header="0.31496062992125984" footer="0.31496062992125984"/>
  <pageSetup paperSize="9" scale="97" orientation="portrait" r:id="rId2"/>
  <headerFooter>
    <oddHeader>&amp;R&amp;P</oddHead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Z117"/>
  <sheetViews>
    <sheetView view="pageBreakPreview" zoomScale="120" zoomScaleNormal="120" zoomScaleSheetLayoutView="120" workbookViewId="0">
      <selection activeCell="H18" sqref="H18:K18"/>
    </sheetView>
  </sheetViews>
  <sheetFormatPr defaultRowHeight="13.5"/>
  <cols>
    <col min="1" max="5" width="4.75" style="1" customWidth="1"/>
    <col min="6" max="6" width="7.25" style="1" customWidth="1"/>
    <col min="7" max="7" width="4" style="1" customWidth="1"/>
    <col min="8" max="8" width="4.75" style="1" customWidth="1"/>
    <col min="9" max="9" width="3.875" style="1" customWidth="1"/>
    <col min="10" max="10" width="0.75" style="1" customWidth="1"/>
    <col min="11" max="11" width="3.125" style="1" hidden="1" customWidth="1"/>
    <col min="12" max="12" width="12.125" style="1" customWidth="1"/>
    <col min="13" max="13" width="5" style="1" customWidth="1"/>
    <col min="14" max="18" width="4.75" style="1" customWidth="1"/>
    <col min="19" max="19" width="4.625" style="1" customWidth="1"/>
    <col min="20" max="23" width="4.75" style="1" customWidth="1"/>
    <col min="24" max="24" width="6.5" style="1" customWidth="1"/>
    <col min="25" max="16384" width="9" style="1"/>
  </cols>
  <sheetData>
    <row r="1" spans="1:24" ht="12" customHeight="1">
      <c r="A1" s="231" t="s">
        <v>0</v>
      </c>
      <c r="B1" s="231"/>
      <c r="M1" s="227" t="s">
        <v>55</v>
      </c>
      <c r="N1" s="227"/>
      <c r="O1" s="227"/>
      <c r="P1" s="227"/>
      <c r="Q1" s="227"/>
      <c r="R1" s="227"/>
      <c r="S1" s="1" t="s">
        <v>53</v>
      </c>
      <c r="T1" s="103" t="s">
        <v>54</v>
      </c>
      <c r="U1" s="103"/>
      <c r="V1" s="103"/>
    </row>
    <row r="2" spans="1:24">
      <c r="B2" s="2"/>
      <c r="C2" s="2"/>
      <c r="D2" s="2"/>
    </row>
    <row r="3" spans="1:24">
      <c r="B3" s="2"/>
      <c r="C3" s="111">
        <f>E5</f>
        <v>0</v>
      </c>
      <c r="D3" s="111"/>
      <c r="E3" s="2">
        <f>H5</f>
        <v>0</v>
      </c>
      <c r="F3" s="169" t="s">
        <v>87</v>
      </c>
      <c r="G3" s="169"/>
      <c r="H3" s="169"/>
    </row>
    <row r="4" spans="1:24">
      <c r="D4" s="3"/>
      <c r="I4" s="4"/>
    </row>
    <row r="5" spans="1:24">
      <c r="E5" s="261">
        <f>加入依頼書!E5</f>
        <v>0</v>
      </c>
      <c r="F5" s="261"/>
      <c r="G5" s="262"/>
      <c r="H5" s="268">
        <f>加入依頼書!H5</f>
        <v>0</v>
      </c>
      <c r="I5" s="269"/>
      <c r="J5" s="265">
        <f>加入依頼書!J5</f>
        <v>0</v>
      </c>
      <c r="K5" s="266"/>
      <c r="L5" s="266"/>
      <c r="M5" s="268" t="str">
        <f>加入依頼書!M5</f>
        <v xml:space="preserve">　　 </v>
      </c>
      <c r="N5" s="269"/>
      <c r="O5" s="266">
        <f>加入依頼書!O5</f>
        <v>0</v>
      </c>
      <c r="P5" s="266"/>
      <c r="Q5" s="266"/>
    </row>
    <row r="6" spans="1:24">
      <c r="E6" s="263"/>
      <c r="F6" s="263"/>
      <c r="G6" s="264"/>
      <c r="H6" s="270"/>
      <c r="I6" s="271"/>
      <c r="J6" s="267"/>
      <c r="K6" s="267"/>
      <c r="L6" s="267"/>
      <c r="M6" s="270"/>
      <c r="N6" s="271"/>
      <c r="O6" s="267"/>
      <c r="P6" s="267"/>
      <c r="Q6" s="267"/>
      <c r="R6" s="5" t="s">
        <v>1</v>
      </c>
    </row>
    <row r="7" spans="1:24">
      <c r="Q7" s="206" t="s">
        <v>65</v>
      </c>
      <c r="R7" s="206"/>
    </row>
    <row r="8" spans="1:24" ht="13.15" customHeight="1">
      <c r="B8" s="232" t="s">
        <v>68</v>
      </c>
      <c r="C8" s="232"/>
      <c r="D8" s="232"/>
      <c r="E8" s="232"/>
      <c r="F8" s="232"/>
      <c r="G8" s="232"/>
      <c r="H8" s="232"/>
      <c r="I8" s="232"/>
      <c r="J8" s="232"/>
      <c r="K8" s="232"/>
      <c r="L8" s="232"/>
      <c r="M8" s="232"/>
      <c r="N8" s="232"/>
      <c r="O8" s="232"/>
      <c r="P8" s="232"/>
      <c r="Q8" s="232"/>
    </row>
    <row r="9" spans="1:24" ht="13.9" customHeight="1" thickBot="1">
      <c r="B9" s="233"/>
      <c r="C9" s="233"/>
      <c r="D9" s="233"/>
      <c r="E9" s="233"/>
      <c r="F9" s="233"/>
      <c r="G9" s="233"/>
      <c r="H9" s="233"/>
      <c r="I9" s="233"/>
      <c r="J9" s="233"/>
      <c r="K9" s="233"/>
      <c r="L9" s="233"/>
      <c r="M9" s="233"/>
      <c r="N9" s="233"/>
      <c r="O9" s="233"/>
      <c r="P9" s="233"/>
      <c r="Q9" s="233"/>
    </row>
    <row r="10" spans="1:24" ht="17.45" customHeight="1" thickTop="1">
      <c r="B10" s="230"/>
      <c r="C10" s="230"/>
      <c r="D10" s="230"/>
      <c r="E10" s="230"/>
      <c r="F10" s="230"/>
      <c r="G10" s="230"/>
      <c r="H10" s="230"/>
      <c r="I10" s="230"/>
      <c r="J10" s="230"/>
      <c r="K10" s="230"/>
      <c r="L10" s="230"/>
      <c r="M10" s="230"/>
      <c r="N10" s="230"/>
      <c r="O10" s="230"/>
      <c r="P10" s="230"/>
      <c r="Q10" s="230"/>
    </row>
    <row r="12" spans="1:24" ht="13.15" customHeight="1">
      <c r="A12" s="6" t="s">
        <v>15</v>
      </c>
      <c r="B12" s="140" t="s">
        <v>51</v>
      </c>
      <c r="C12" s="140"/>
      <c r="D12" s="140"/>
      <c r="E12" s="140"/>
      <c r="F12" s="140"/>
      <c r="G12" s="140"/>
      <c r="H12" s="140"/>
      <c r="I12" s="140"/>
      <c r="J12" s="140"/>
      <c r="K12" s="140"/>
      <c r="L12" s="140"/>
      <c r="M12" s="140"/>
      <c r="N12" s="140"/>
      <c r="O12" s="140"/>
      <c r="P12" s="140"/>
      <c r="Q12" s="140"/>
      <c r="R12" s="140"/>
    </row>
    <row r="13" spans="1:24" ht="14.25" thickBot="1">
      <c r="B13" s="103" t="s">
        <v>9</v>
      </c>
      <c r="C13" s="103"/>
      <c r="D13" s="103"/>
      <c r="E13" s="103"/>
      <c r="F13" s="103"/>
      <c r="G13" s="103"/>
      <c r="H13" s="103"/>
      <c r="I13" s="103"/>
      <c r="J13" s="103"/>
      <c r="K13" s="103"/>
      <c r="L13" s="103"/>
      <c r="M13" s="103"/>
      <c r="N13" s="103"/>
      <c r="O13" s="103"/>
      <c r="P13" s="103"/>
      <c r="Q13" s="103"/>
      <c r="R13" s="103"/>
    </row>
    <row r="14" spans="1:24" ht="28.5" customHeight="1">
      <c r="B14" s="210" t="s">
        <v>126</v>
      </c>
      <c r="C14" s="211"/>
      <c r="D14" s="211"/>
      <c r="E14" s="211"/>
      <c r="F14" s="211" t="s">
        <v>71</v>
      </c>
      <c r="G14" s="211"/>
      <c r="H14" s="239" t="s">
        <v>69</v>
      </c>
      <c r="I14" s="239"/>
      <c r="J14" s="239"/>
      <c r="K14" s="239"/>
      <c r="L14" s="125" t="s">
        <v>73</v>
      </c>
      <c r="M14" s="126"/>
      <c r="N14" s="127"/>
      <c r="O14" s="125" t="s">
        <v>76</v>
      </c>
      <c r="P14" s="208"/>
      <c r="Q14" s="208"/>
      <c r="R14" s="209"/>
    </row>
    <row r="15" spans="1:24">
      <c r="B15" s="216"/>
      <c r="C15" s="217"/>
      <c r="D15" s="217"/>
      <c r="E15" s="217"/>
      <c r="F15" s="75"/>
      <c r="G15" s="10" t="s">
        <v>72</v>
      </c>
      <c r="H15" s="117"/>
      <c r="I15" s="118"/>
      <c r="J15" s="118"/>
      <c r="K15" s="136"/>
      <c r="L15" s="243"/>
      <c r="M15" s="244"/>
      <c r="N15" s="10" t="s">
        <v>74</v>
      </c>
      <c r="O15" s="117"/>
      <c r="P15" s="118"/>
      <c r="Q15" s="118"/>
      <c r="R15" s="11" t="s">
        <v>75</v>
      </c>
      <c r="W15" s="90">
        <f>SUM(F15:F59)</f>
        <v>0</v>
      </c>
      <c r="X15">
        <f>SUM(L15:L59)</f>
        <v>0</v>
      </c>
    </row>
    <row r="16" spans="1:24">
      <c r="B16" s="216"/>
      <c r="C16" s="217"/>
      <c r="D16" s="217"/>
      <c r="E16" s="217"/>
      <c r="F16" s="75"/>
      <c r="G16" s="10" t="s">
        <v>72</v>
      </c>
      <c r="H16" s="117"/>
      <c r="I16" s="118"/>
      <c r="J16" s="118"/>
      <c r="K16" s="136"/>
      <c r="L16" s="243"/>
      <c r="M16" s="244"/>
      <c r="N16" s="10" t="s">
        <v>74</v>
      </c>
      <c r="O16" s="117"/>
      <c r="P16" s="118"/>
      <c r="Q16" s="118"/>
      <c r="R16" s="11" t="s">
        <v>75</v>
      </c>
    </row>
    <row r="17" spans="2:18">
      <c r="B17" s="216"/>
      <c r="C17" s="217"/>
      <c r="D17" s="217"/>
      <c r="E17" s="217"/>
      <c r="F17" s="75"/>
      <c r="G17" s="10" t="s">
        <v>72</v>
      </c>
      <c r="H17" s="117"/>
      <c r="I17" s="118"/>
      <c r="J17" s="118"/>
      <c r="K17" s="136"/>
      <c r="L17" s="243"/>
      <c r="M17" s="244"/>
      <c r="N17" s="10" t="s">
        <v>74</v>
      </c>
      <c r="O17" s="117"/>
      <c r="P17" s="118"/>
      <c r="Q17" s="118"/>
      <c r="R17" s="11" t="s">
        <v>75</v>
      </c>
    </row>
    <row r="18" spans="2:18">
      <c r="B18" s="216"/>
      <c r="C18" s="217"/>
      <c r="D18" s="217"/>
      <c r="E18" s="217"/>
      <c r="F18" s="75"/>
      <c r="G18" s="10" t="s">
        <v>72</v>
      </c>
      <c r="H18" s="117"/>
      <c r="I18" s="118"/>
      <c r="J18" s="118"/>
      <c r="K18" s="136"/>
      <c r="L18" s="243"/>
      <c r="M18" s="244"/>
      <c r="N18" s="10" t="s">
        <v>74</v>
      </c>
      <c r="O18" s="117"/>
      <c r="P18" s="118"/>
      <c r="Q18" s="118"/>
      <c r="R18" s="11" t="s">
        <v>75</v>
      </c>
    </row>
    <row r="19" spans="2:18">
      <c r="B19" s="216"/>
      <c r="C19" s="217"/>
      <c r="D19" s="217"/>
      <c r="E19" s="217"/>
      <c r="F19" s="75"/>
      <c r="G19" s="10" t="s">
        <v>72</v>
      </c>
      <c r="H19" s="117"/>
      <c r="I19" s="118"/>
      <c r="J19" s="118"/>
      <c r="K19" s="136"/>
      <c r="L19" s="243"/>
      <c r="M19" s="244"/>
      <c r="N19" s="10" t="s">
        <v>74</v>
      </c>
      <c r="O19" s="117"/>
      <c r="P19" s="118"/>
      <c r="Q19" s="118"/>
      <c r="R19" s="11" t="s">
        <v>75</v>
      </c>
    </row>
    <row r="20" spans="2:18">
      <c r="B20" s="216"/>
      <c r="C20" s="217"/>
      <c r="D20" s="217"/>
      <c r="E20" s="217"/>
      <c r="F20" s="75"/>
      <c r="G20" s="10" t="s">
        <v>72</v>
      </c>
      <c r="H20" s="117"/>
      <c r="I20" s="118"/>
      <c r="J20" s="118"/>
      <c r="K20" s="136"/>
      <c r="L20" s="243"/>
      <c r="M20" s="244"/>
      <c r="N20" s="10" t="s">
        <v>74</v>
      </c>
      <c r="O20" s="117"/>
      <c r="P20" s="118"/>
      <c r="Q20" s="118"/>
      <c r="R20" s="11" t="s">
        <v>75</v>
      </c>
    </row>
    <row r="21" spans="2:18">
      <c r="B21" s="216"/>
      <c r="C21" s="217"/>
      <c r="D21" s="217"/>
      <c r="E21" s="217"/>
      <c r="F21" s="75"/>
      <c r="G21" s="10" t="s">
        <v>72</v>
      </c>
      <c r="H21" s="117"/>
      <c r="I21" s="118"/>
      <c r="J21" s="118"/>
      <c r="K21" s="136"/>
      <c r="L21" s="243"/>
      <c r="M21" s="244"/>
      <c r="N21" s="10" t="s">
        <v>74</v>
      </c>
      <c r="O21" s="117"/>
      <c r="P21" s="118"/>
      <c r="Q21" s="118"/>
      <c r="R21" s="11" t="s">
        <v>75</v>
      </c>
    </row>
    <row r="22" spans="2:18">
      <c r="B22" s="216"/>
      <c r="C22" s="217"/>
      <c r="D22" s="217"/>
      <c r="E22" s="217"/>
      <c r="F22" s="75"/>
      <c r="G22" s="10" t="s">
        <v>72</v>
      </c>
      <c r="H22" s="117"/>
      <c r="I22" s="118"/>
      <c r="J22" s="118"/>
      <c r="K22" s="136"/>
      <c r="L22" s="243"/>
      <c r="M22" s="244"/>
      <c r="N22" s="10" t="s">
        <v>74</v>
      </c>
      <c r="O22" s="117"/>
      <c r="P22" s="118"/>
      <c r="Q22" s="118"/>
      <c r="R22" s="11" t="s">
        <v>75</v>
      </c>
    </row>
    <row r="23" spans="2:18">
      <c r="B23" s="216"/>
      <c r="C23" s="217"/>
      <c r="D23" s="217"/>
      <c r="E23" s="217"/>
      <c r="F23" s="75"/>
      <c r="G23" s="10" t="s">
        <v>72</v>
      </c>
      <c r="H23" s="117"/>
      <c r="I23" s="118"/>
      <c r="J23" s="118"/>
      <c r="K23" s="136"/>
      <c r="L23" s="243"/>
      <c r="M23" s="244"/>
      <c r="N23" s="10" t="s">
        <v>74</v>
      </c>
      <c r="O23" s="117"/>
      <c r="P23" s="118"/>
      <c r="Q23" s="118"/>
      <c r="R23" s="11" t="s">
        <v>75</v>
      </c>
    </row>
    <row r="24" spans="2:18">
      <c r="B24" s="216"/>
      <c r="C24" s="217"/>
      <c r="D24" s="217"/>
      <c r="E24" s="217"/>
      <c r="F24" s="75"/>
      <c r="G24" s="10" t="s">
        <v>72</v>
      </c>
      <c r="H24" s="117"/>
      <c r="I24" s="118"/>
      <c r="J24" s="118"/>
      <c r="K24" s="136"/>
      <c r="L24" s="243"/>
      <c r="M24" s="244"/>
      <c r="N24" s="10" t="s">
        <v>74</v>
      </c>
      <c r="O24" s="117"/>
      <c r="P24" s="118"/>
      <c r="Q24" s="118"/>
      <c r="R24" s="11" t="s">
        <v>75</v>
      </c>
    </row>
    <row r="25" spans="2:18">
      <c r="B25" s="216"/>
      <c r="C25" s="217"/>
      <c r="D25" s="217"/>
      <c r="E25" s="217"/>
      <c r="F25" s="75"/>
      <c r="G25" s="10" t="s">
        <v>72</v>
      </c>
      <c r="H25" s="117"/>
      <c r="I25" s="118"/>
      <c r="J25" s="118"/>
      <c r="K25" s="136"/>
      <c r="L25" s="243"/>
      <c r="M25" s="244"/>
      <c r="N25" s="10" t="s">
        <v>74</v>
      </c>
      <c r="O25" s="117"/>
      <c r="P25" s="118"/>
      <c r="Q25" s="118"/>
      <c r="R25" s="11" t="s">
        <v>75</v>
      </c>
    </row>
    <row r="26" spans="2:18">
      <c r="B26" s="216"/>
      <c r="C26" s="217"/>
      <c r="D26" s="217"/>
      <c r="E26" s="217"/>
      <c r="F26" s="75"/>
      <c r="G26" s="10" t="s">
        <v>72</v>
      </c>
      <c r="H26" s="117"/>
      <c r="I26" s="118"/>
      <c r="J26" s="118"/>
      <c r="K26" s="136"/>
      <c r="L26" s="243"/>
      <c r="M26" s="244"/>
      <c r="N26" s="10" t="s">
        <v>74</v>
      </c>
      <c r="O26" s="117"/>
      <c r="P26" s="118"/>
      <c r="Q26" s="118"/>
      <c r="R26" s="11" t="s">
        <v>75</v>
      </c>
    </row>
    <row r="27" spans="2:18">
      <c r="B27" s="216"/>
      <c r="C27" s="217"/>
      <c r="D27" s="217"/>
      <c r="E27" s="217"/>
      <c r="F27" s="75"/>
      <c r="G27" s="10" t="s">
        <v>72</v>
      </c>
      <c r="H27" s="117"/>
      <c r="I27" s="118"/>
      <c r="J27" s="118"/>
      <c r="K27" s="136"/>
      <c r="L27" s="243"/>
      <c r="M27" s="244"/>
      <c r="N27" s="10" t="s">
        <v>74</v>
      </c>
      <c r="O27" s="117"/>
      <c r="P27" s="118"/>
      <c r="Q27" s="118"/>
      <c r="R27" s="11" t="s">
        <v>75</v>
      </c>
    </row>
    <row r="28" spans="2:18">
      <c r="B28" s="216"/>
      <c r="C28" s="217"/>
      <c r="D28" s="217"/>
      <c r="E28" s="217"/>
      <c r="F28" s="75"/>
      <c r="G28" s="10" t="s">
        <v>72</v>
      </c>
      <c r="H28" s="117"/>
      <c r="I28" s="118"/>
      <c r="J28" s="118"/>
      <c r="K28" s="136"/>
      <c r="L28" s="243"/>
      <c r="M28" s="244"/>
      <c r="N28" s="10" t="s">
        <v>74</v>
      </c>
      <c r="O28" s="117"/>
      <c r="P28" s="118"/>
      <c r="Q28" s="118"/>
      <c r="R28" s="11" t="s">
        <v>75</v>
      </c>
    </row>
    <row r="29" spans="2:18">
      <c r="B29" s="216"/>
      <c r="C29" s="217"/>
      <c r="D29" s="217"/>
      <c r="E29" s="217"/>
      <c r="F29" s="75"/>
      <c r="G29" s="10" t="s">
        <v>72</v>
      </c>
      <c r="H29" s="117"/>
      <c r="I29" s="118"/>
      <c r="J29" s="118"/>
      <c r="K29" s="136"/>
      <c r="L29" s="243"/>
      <c r="M29" s="244"/>
      <c r="N29" s="10" t="s">
        <v>74</v>
      </c>
      <c r="O29" s="117"/>
      <c r="P29" s="118"/>
      <c r="Q29" s="118"/>
      <c r="R29" s="11" t="s">
        <v>75</v>
      </c>
    </row>
    <row r="30" spans="2:18">
      <c r="B30" s="216"/>
      <c r="C30" s="217"/>
      <c r="D30" s="217"/>
      <c r="E30" s="217"/>
      <c r="F30" s="75"/>
      <c r="G30" s="10" t="s">
        <v>72</v>
      </c>
      <c r="H30" s="117"/>
      <c r="I30" s="118"/>
      <c r="J30" s="118"/>
      <c r="K30" s="136"/>
      <c r="L30" s="243"/>
      <c r="M30" s="244"/>
      <c r="N30" s="10" t="s">
        <v>74</v>
      </c>
      <c r="O30" s="117"/>
      <c r="P30" s="118"/>
      <c r="Q30" s="118"/>
      <c r="R30" s="11" t="s">
        <v>75</v>
      </c>
    </row>
    <row r="31" spans="2:18">
      <c r="B31" s="216"/>
      <c r="C31" s="217"/>
      <c r="D31" s="217"/>
      <c r="E31" s="217"/>
      <c r="F31" s="75"/>
      <c r="G31" s="10" t="s">
        <v>72</v>
      </c>
      <c r="H31" s="117"/>
      <c r="I31" s="118"/>
      <c r="J31" s="118"/>
      <c r="K31" s="136"/>
      <c r="L31" s="243"/>
      <c r="M31" s="244"/>
      <c r="N31" s="10" t="s">
        <v>74</v>
      </c>
      <c r="O31" s="117"/>
      <c r="P31" s="118"/>
      <c r="Q31" s="118"/>
      <c r="R31" s="11" t="s">
        <v>75</v>
      </c>
    </row>
    <row r="32" spans="2:18">
      <c r="B32" s="216"/>
      <c r="C32" s="217"/>
      <c r="D32" s="217"/>
      <c r="E32" s="217"/>
      <c r="F32" s="75"/>
      <c r="G32" s="10" t="s">
        <v>72</v>
      </c>
      <c r="H32" s="117"/>
      <c r="I32" s="118"/>
      <c r="J32" s="118"/>
      <c r="K32" s="136"/>
      <c r="L32" s="243"/>
      <c r="M32" s="244"/>
      <c r="N32" s="10" t="s">
        <v>74</v>
      </c>
      <c r="O32" s="117"/>
      <c r="P32" s="118"/>
      <c r="Q32" s="118"/>
      <c r="R32" s="11" t="s">
        <v>75</v>
      </c>
    </row>
    <row r="33" spans="2:18">
      <c r="B33" s="216"/>
      <c r="C33" s="217"/>
      <c r="D33" s="217"/>
      <c r="E33" s="217"/>
      <c r="F33" s="75"/>
      <c r="G33" s="10" t="s">
        <v>72</v>
      </c>
      <c r="H33" s="117"/>
      <c r="I33" s="118"/>
      <c r="J33" s="118"/>
      <c r="K33" s="136"/>
      <c r="L33" s="243"/>
      <c r="M33" s="244"/>
      <c r="N33" s="10" t="s">
        <v>74</v>
      </c>
      <c r="O33" s="117"/>
      <c r="P33" s="118"/>
      <c r="Q33" s="118"/>
      <c r="R33" s="11" t="s">
        <v>75</v>
      </c>
    </row>
    <row r="34" spans="2:18">
      <c r="B34" s="216"/>
      <c r="C34" s="217"/>
      <c r="D34" s="217"/>
      <c r="E34" s="217"/>
      <c r="F34" s="75"/>
      <c r="G34" s="10" t="s">
        <v>72</v>
      </c>
      <c r="H34" s="117"/>
      <c r="I34" s="118"/>
      <c r="J34" s="118"/>
      <c r="K34" s="136"/>
      <c r="L34" s="243"/>
      <c r="M34" s="244"/>
      <c r="N34" s="10" t="s">
        <v>74</v>
      </c>
      <c r="O34" s="117"/>
      <c r="P34" s="118"/>
      <c r="Q34" s="118"/>
      <c r="R34" s="11" t="s">
        <v>75</v>
      </c>
    </row>
    <row r="35" spans="2:18">
      <c r="B35" s="216"/>
      <c r="C35" s="217"/>
      <c r="D35" s="217"/>
      <c r="E35" s="217"/>
      <c r="F35" s="75"/>
      <c r="G35" s="10" t="s">
        <v>72</v>
      </c>
      <c r="H35" s="117"/>
      <c r="I35" s="118"/>
      <c r="J35" s="118"/>
      <c r="K35" s="136"/>
      <c r="L35" s="243"/>
      <c r="M35" s="244"/>
      <c r="N35" s="10" t="s">
        <v>74</v>
      </c>
      <c r="O35" s="117"/>
      <c r="P35" s="118"/>
      <c r="Q35" s="118"/>
      <c r="R35" s="11" t="s">
        <v>75</v>
      </c>
    </row>
    <row r="36" spans="2:18">
      <c r="B36" s="216"/>
      <c r="C36" s="217"/>
      <c r="D36" s="217"/>
      <c r="E36" s="217"/>
      <c r="F36" s="75"/>
      <c r="G36" s="10" t="s">
        <v>72</v>
      </c>
      <c r="H36" s="117"/>
      <c r="I36" s="118"/>
      <c r="J36" s="118"/>
      <c r="K36" s="136"/>
      <c r="L36" s="243"/>
      <c r="M36" s="244"/>
      <c r="N36" s="10" t="s">
        <v>74</v>
      </c>
      <c r="O36" s="117"/>
      <c r="P36" s="118"/>
      <c r="Q36" s="118"/>
      <c r="R36" s="11" t="s">
        <v>75</v>
      </c>
    </row>
    <row r="37" spans="2:18">
      <c r="B37" s="216"/>
      <c r="C37" s="217"/>
      <c r="D37" s="217"/>
      <c r="E37" s="217"/>
      <c r="F37" s="75"/>
      <c r="G37" s="10" t="s">
        <v>72</v>
      </c>
      <c r="H37" s="117"/>
      <c r="I37" s="118"/>
      <c r="J37" s="118"/>
      <c r="K37" s="136"/>
      <c r="L37" s="243"/>
      <c r="M37" s="244"/>
      <c r="N37" s="10" t="s">
        <v>74</v>
      </c>
      <c r="O37" s="117"/>
      <c r="P37" s="118"/>
      <c r="Q37" s="118"/>
      <c r="R37" s="11" t="s">
        <v>75</v>
      </c>
    </row>
    <row r="38" spans="2:18">
      <c r="B38" s="216"/>
      <c r="C38" s="217"/>
      <c r="D38" s="217"/>
      <c r="E38" s="217"/>
      <c r="F38" s="75"/>
      <c r="G38" s="10" t="s">
        <v>72</v>
      </c>
      <c r="H38" s="117"/>
      <c r="I38" s="118"/>
      <c r="J38" s="118"/>
      <c r="K38" s="136"/>
      <c r="L38" s="243"/>
      <c r="M38" s="244"/>
      <c r="N38" s="10" t="s">
        <v>74</v>
      </c>
      <c r="O38" s="117"/>
      <c r="P38" s="118"/>
      <c r="Q38" s="118"/>
      <c r="R38" s="11" t="s">
        <v>75</v>
      </c>
    </row>
    <row r="39" spans="2:18">
      <c r="B39" s="216"/>
      <c r="C39" s="217"/>
      <c r="D39" s="217"/>
      <c r="E39" s="217"/>
      <c r="F39" s="75"/>
      <c r="G39" s="10" t="s">
        <v>72</v>
      </c>
      <c r="H39" s="117"/>
      <c r="I39" s="118"/>
      <c r="J39" s="118"/>
      <c r="K39" s="136"/>
      <c r="L39" s="243"/>
      <c r="M39" s="244"/>
      <c r="N39" s="10" t="s">
        <v>74</v>
      </c>
      <c r="O39" s="117"/>
      <c r="P39" s="118"/>
      <c r="Q39" s="118"/>
      <c r="R39" s="11" t="s">
        <v>75</v>
      </c>
    </row>
    <row r="40" spans="2:18">
      <c r="B40" s="216"/>
      <c r="C40" s="217"/>
      <c r="D40" s="217"/>
      <c r="E40" s="217"/>
      <c r="F40" s="75"/>
      <c r="G40" s="10" t="s">
        <v>72</v>
      </c>
      <c r="H40" s="117"/>
      <c r="I40" s="118"/>
      <c r="J40" s="118"/>
      <c r="K40" s="136"/>
      <c r="L40" s="243"/>
      <c r="M40" s="244"/>
      <c r="N40" s="10" t="s">
        <v>74</v>
      </c>
      <c r="O40" s="117"/>
      <c r="P40" s="118"/>
      <c r="Q40" s="118"/>
      <c r="R40" s="11" t="s">
        <v>75</v>
      </c>
    </row>
    <row r="41" spans="2:18">
      <c r="B41" s="216"/>
      <c r="C41" s="217"/>
      <c r="D41" s="217"/>
      <c r="E41" s="217"/>
      <c r="F41" s="75"/>
      <c r="G41" s="10" t="s">
        <v>72</v>
      </c>
      <c r="H41" s="117"/>
      <c r="I41" s="118"/>
      <c r="J41" s="118"/>
      <c r="K41" s="136"/>
      <c r="L41" s="243"/>
      <c r="M41" s="244"/>
      <c r="N41" s="10" t="s">
        <v>74</v>
      </c>
      <c r="O41" s="117"/>
      <c r="P41" s="118"/>
      <c r="Q41" s="118"/>
      <c r="R41" s="11" t="s">
        <v>75</v>
      </c>
    </row>
    <row r="42" spans="2:18">
      <c r="B42" s="216"/>
      <c r="C42" s="217"/>
      <c r="D42" s="217"/>
      <c r="E42" s="217"/>
      <c r="F42" s="75"/>
      <c r="G42" s="10" t="s">
        <v>72</v>
      </c>
      <c r="H42" s="117"/>
      <c r="I42" s="118"/>
      <c r="J42" s="118"/>
      <c r="K42" s="136"/>
      <c r="L42" s="243"/>
      <c r="M42" s="244"/>
      <c r="N42" s="10" t="s">
        <v>74</v>
      </c>
      <c r="O42" s="117"/>
      <c r="P42" s="118"/>
      <c r="Q42" s="118"/>
      <c r="R42" s="11" t="s">
        <v>75</v>
      </c>
    </row>
    <row r="43" spans="2:18">
      <c r="B43" s="216"/>
      <c r="C43" s="217"/>
      <c r="D43" s="217"/>
      <c r="E43" s="217"/>
      <c r="F43" s="75"/>
      <c r="G43" s="10" t="s">
        <v>72</v>
      </c>
      <c r="H43" s="117"/>
      <c r="I43" s="118"/>
      <c r="J43" s="118"/>
      <c r="K43" s="136"/>
      <c r="L43" s="243"/>
      <c r="M43" s="244"/>
      <c r="N43" s="10" t="s">
        <v>74</v>
      </c>
      <c r="O43" s="117"/>
      <c r="P43" s="118"/>
      <c r="Q43" s="118"/>
      <c r="R43" s="11" t="s">
        <v>75</v>
      </c>
    </row>
    <row r="44" spans="2:18">
      <c r="B44" s="216"/>
      <c r="C44" s="217"/>
      <c r="D44" s="217"/>
      <c r="E44" s="217"/>
      <c r="F44" s="75"/>
      <c r="G44" s="10" t="s">
        <v>72</v>
      </c>
      <c r="H44" s="117"/>
      <c r="I44" s="118"/>
      <c r="J44" s="118"/>
      <c r="K44" s="136"/>
      <c r="L44" s="243"/>
      <c r="M44" s="244"/>
      <c r="N44" s="10" t="s">
        <v>74</v>
      </c>
      <c r="O44" s="117"/>
      <c r="P44" s="118"/>
      <c r="Q44" s="118"/>
      <c r="R44" s="11" t="s">
        <v>75</v>
      </c>
    </row>
    <row r="45" spans="2:18">
      <c r="B45" s="216"/>
      <c r="C45" s="217"/>
      <c r="D45" s="217"/>
      <c r="E45" s="217"/>
      <c r="F45" s="75"/>
      <c r="G45" s="10" t="s">
        <v>72</v>
      </c>
      <c r="H45" s="117"/>
      <c r="I45" s="118"/>
      <c r="J45" s="118"/>
      <c r="K45" s="136"/>
      <c r="L45" s="243"/>
      <c r="M45" s="244"/>
      <c r="N45" s="10" t="s">
        <v>74</v>
      </c>
      <c r="O45" s="117"/>
      <c r="P45" s="118"/>
      <c r="Q45" s="118"/>
      <c r="R45" s="11" t="s">
        <v>75</v>
      </c>
    </row>
    <row r="46" spans="2:18">
      <c r="B46" s="216"/>
      <c r="C46" s="217"/>
      <c r="D46" s="217"/>
      <c r="E46" s="217"/>
      <c r="F46" s="75"/>
      <c r="G46" s="10" t="s">
        <v>72</v>
      </c>
      <c r="H46" s="117"/>
      <c r="I46" s="118"/>
      <c r="J46" s="118"/>
      <c r="K46" s="136"/>
      <c r="L46" s="243"/>
      <c r="M46" s="244"/>
      <c r="N46" s="10" t="s">
        <v>74</v>
      </c>
      <c r="O46" s="117"/>
      <c r="P46" s="118"/>
      <c r="Q46" s="118"/>
      <c r="R46" s="11" t="s">
        <v>75</v>
      </c>
    </row>
    <row r="47" spans="2:18">
      <c r="B47" s="216"/>
      <c r="C47" s="217"/>
      <c r="D47" s="217"/>
      <c r="E47" s="217"/>
      <c r="F47" s="75"/>
      <c r="G47" s="10" t="s">
        <v>72</v>
      </c>
      <c r="H47" s="117"/>
      <c r="I47" s="118"/>
      <c r="J47" s="118"/>
      <c r="K47" s="136"/>
      <c r="L47" s="243"/>
      <c r="M47" s="244"/>
      <c r="N47" s="10" t="s">
        <v>74</v>
      </c>
      <c r="O47" s="117"/>
      <c r="P47" s="118"/>
      <c r="Q47" s="118"/>
      <c r="R47" s="11" t="s">
        <v>75</v>
      </c>
    </row>
    <row r="48" spans="2:18">
      <c r="B48" s="216"/>
      <c r="C48" s="217"/>
      <c r="D48" s="217"/>
      <c r="E48" s="217"/>
      <c r="F48" s="75"/>
      <c r="G48" s="10" t="s">
        <v>72</v>
      </c>
      <c r="H48" s="117"/>
      <c r="I48" s="118"/>
      <c r="J48" s="118"/>
      <c r="K48" s="136"/>
      <c r="L48" s="243"/>
      <c r="M48" s="244"/>
      <c r="N48" s="10" t="s">
        <v>74</v>
      </c>
      <c r="O48" s="117"/>
      <c r="P48" s="118"/>
      <c r="Q48" s="118"/>
      <c r="R48" s="11" t="s">
        <v>75</v>
      </c>
    </row>
    <row r="49" spans="2:18">
      <c r="B49" s="216"/>
      <c r="C49" s="217"/>
      <c r="D49" s="217"/>
      <c r="E49" s="217"/>
      <c r="F49" s="75"/>
      <c r="G49" s="10" t="s">
        <v>72</v>
      </c>
      <c r="H49" s="117"/>
      <c r="I49" s="118"/>
      <c r="J49" s="118"/>
      <c r="K49" s="136"/>
      <c r="L49" s="243"/>
      <c r="M49" s="244"/>
      <c r="N49" s="10" t="s">
        <v>74</v>
      </c>
      <c r="O49" s="117"/>
      <c r="P49" s="118"/>
      <c r="Q49" s="118"/>
      <c r="R49" s="11" t="s">
        <v>75</v>
      </c>
    </row>
    <row r="50" spans="2:18">
      <c r="B50" s="216"/>
      <c r="C50" s="217"/>
      <c r="D50" s="217"/>
      <c r="E50" s="217"/>
      <c r="F50" s="75"/>
      <c r="G50" s="10" t="s">
        <v>72</v>
      </c>
      <c r="H50" s="117"/>
      <c r="I50" s="118"/>
      <c r="J50" s="118"/>
      <c r="K50" s="136"/>
      <c r="L50" s="243"/>
      <c r="M50" s="244"/>
      <c r="N50" s="10" t="s">
        <v>74</v>
      </c>
      <c r="O50" s="117"/>
      <c r="P50" s="118"/>
      <c r="Q50" s="118"/>
      <c r="R50" s="11" t="s">
        <v>75</v>
      </c>
    </row>
    <row r="51" spans="2:18">
      <c r="B51" s="216"/>
      <c r="C51" s="217"/>
      <c r="D51" s="217"/>
      <c r="E51" s="217"/>
      <c r="F51" s="75"/>
      <c r="G51" s="10" t="s">
        <v>72</v>
      </c>
      <c r="H51" s="117"/>
      <c r="I51" s="118"/>
      <c r="J51" s="118"/>
      <c r="K51" s="136"/>
      <c r="L51" s="243"/>
      <c r="M51" s="244"/>
      <c r="N51" s="10" t="s">
        <v>74</v>
      </c>
      <c r="O51" s="117"/>
      <c r="P51" s="118"/>
      <c r="Q51" s="118"/>
      <c r="R51" s="11" t="s">
        <v>75</v>
      </c>
    </row>
    <row r="52" spans="2:18">
      <c r="B52" s="216"/>
      <c r="C52" s="217"/>
      <c r="D52" s="217"/>
      <c r="E52" s="217"/>
      <c r="F52" s="75"/>
      <c r="G52" s="10" t="s">
        <v>72</v>
      </c>
      <c r="H52" s="117"/>
      <c r="I52" s="118"/>
      <c r="J52" s="118"/>
      <c r="K52" s="136"/>
      <c r="L52" s="243"/>
      <c r="M52" s="244"/>
      <c r="N52" s="10" t="s">
        <v>74</v>
      </c>
      <c r="O52" s="117"/>
      <c r="P52" s="118"/>
      <c r="Q52" s="118"/>
      <c r="R52" s="11" t="s">
        <v>75</v>
      </c>
    </row>
    <row r="53" spans="2:18">
      <c r="B53" s="216"/>
      <c r="C53" s="217"/>
      <c r="D53" s="217"/>
      <c r="E53" s="217"/>
      <c r="F53" s="75"/>
      <c r="G53" s="10" t="s">
        <v>72</v>
      </c>
      <c r="H53" s="117"/>
      <c r="I53" s="118"/>
      <c r="J53" s="118"/>
      <c r="K53" s="136"/>
      <c r="L53" s="243"/>
      <c r="M53" s="244"/>
      <c r="N53" s="10" t="s">
        <v>74</v>
      </c>
      <c r="O53" s="117"/>
      <c r="P53" s="118"/>
      <c r="Q53" s="118"/>
      <c r="R53" s="11" t="s">
        <v>75</v>
      </c>
    </row>
    <row r="54" spans="2:18">
      <c r="B54" s="216"/>
      <c r="C54" s="217"/>
      <c r="D54" s="217"/>
      <c r="E54" s="217"/>
      <c r="F54" s="75"/>
      <c r="G54" s="10" t="s">
        <v>72</v>
      </c>
      <c r="H54" s="117"/>
      <c r="I54" s="118"/>
      <c r="J54" s="118"/>
      <c r="K54" s="136"/>
      <c r="L54" s="243"/>
      <c r="M54" s="244"/>
      <c r="N54" s="10" t="s">
        <v>74</v>
      </c>
      <c r="O54" s="117"/>
      <c r="P54" s="118"/>
      <c r="Q54" s="118"/>
      <c r="R54" s="11" t="s">
        <v>75</v>
      </c>
    </row>
    <row r="55" spans="2:18">
      <c r="B55" s="216"/>
      <c r="C55" s="217"/>
      <c r="D55" s="217"/>
      <c r="E55" s="217"/>
      <c r="F55" s="75"/>
      <c r="G55" s="10" t="s">
        <v>72</v>
      </c>
      <c r="H55" s="117"/>
      <c r="I55" s="118"/>
      <c r="J55" s="118"/>
      <c r="K55" s="136"/>
      <c r="L55" s="243"/>
      <c r="M55" s="244"/>
      <c r="N55" s="10" t="s">
        <v>74</v>
      </c>
      <c r="O55" s="117"/>
      <c r="P55" s="118"/>
      <c r="Q55" s="118"/>
      <c r="R55" s="11" t="s">
        <v>75</v>
      </c>
    </row>
    <row r="56" spans="2:18">
      <c r="B56" s="216"/>
      <c r="C56" s="217"/>
      <c r="D56" s="217"/>
      <c r="E56" s="217"/>
      <c r="F56" s="75"/>
      <c r="G56" s="10" t="s">
        <v>72</v>
      </c>
      <c r="H56" s="117"/>
      <c r="I56" s="118"/>
      <c r="J56" s="118"/>
      <c r="K56" s="136"/>
      <c r="L56" s="243"/>
      <c r="M56" s="244"/>
      <c r="N56" s="10" t="s">
        <v>74</v>
      </c>
      <c r="O56" s="117"/>
      <c r="P56" s="118"/>
      <c r="Q56" s="118"/>
      <c r="R56" s="11" t="s">
        <v>75</v>
      </c>
    </row>
    <row r="57" spans="2:18">
      <c r="B57" s="216"/>
      <c r="C57" s="217"/>
      <c r="D57" s="217"/>
      <c r="E57" s="217"/>
      <c r="F57" s="75"/>
      <c r="G57" s="10" t="s">
        <v>72</v>
      </c>
      <c r="H57" s="117"/>
      <c r="I57" s="118"/>
      <c r="J57" s="118"/>
      <c r="K57" s="136"/>
      <c r="L57" s="243"/>
      <c r="M57" s="244"/>
      <c r="N57" s="10" t="s">
        <v>74</v>
      </c>
      <c r="O57" s="117"/>
      <c r="P57" s="118"/>
      <c r="Q57" s="118"/>
      <c r="R57" s="11" t="s">
        <v>75</v>
      </c>
    </row>
    <row r="58" spans="2:18">
      <c r="B58" s="216"/>
      <c r="C58" s="217"/>
      <c r="D58" s="217"/>
      <c r="E58" s="217"/>
      <c r="F58" s="75"/>
      <c r="G58" s="10" t="s">
        <v>72</v>
      </c>
      <c r="H58" s="117"/>
      <c r="I58" s="118"/>
      <c r="J58" s="118"/>
      <c r="K58" s="136"/>
      <c r="L58" s="243"/>
      <c r="M58" s="244"/>
      <c r="N58" s="10" t="s">
        <v>74</v>
      </c>
      <c r="O58" s="117"/>
      <c r="P58" s="118"/>
      <c r="Q58" s="118"/>
      <c r="R58" s="11" t="s">
        <v>75</v>
      </c>
    </row>
    <row r="59" spans="2:18" ht="14.25" thickBot="1">
      <c r="B59" s="245"/>
      <c r="C59" s="246"/>
      <c r="D59" s="246"/>
      <c r="E59" s="246"/>
      <c r="F59" s="76"/>
      <c r="G59" s="77" t="s">
        <v>72</v>
      </c>
      <c r="H59" s="119"/>
      <c r="I59" s="120"/>
      <c r="J59" s="120"/>
      <c r="K59" s="247"/>
      <c r="L59" s="248"/>
      <c r="M59" s="249"/>
      <c r="N59" s="77" t="s">
        <v>74</v>
      </c>
      <c r="O59" s="119"/>
      <c r="P59" s="120"/>
      <c r="Q59" s="120"/>
      <c r="R59" s="78" t="s">
        <v>75</v>
      </c>
    </row>
    <row r="60" spans="2:18">
      <c r="B60" s="205" t="s">
        <v>48</v>
      </c>
      <c r="C60" s="205"/>
      <c r="D60" s="205"/>
      <c r="E60" s="205"/>
      <c r="F60" s="205"/>
      <c r="G60" s="205"/>
      <c r="H60" s="205"/>
      <c r="I60" s="205"/>
      <c r="J60" s="205"/>
      <c r="K60" s="205"/>
      <c r="L60" s="205"/>
      <c r="M60" s="205"/>
      <c r="N60" s="205"/>
      <c r="O60" s="205"/>
      <c r="P60" s="205"/>
      <c r="Q60" s="205"/>
      <c r="R60" s="205"/>
    </row>
    <row r="61" spans="2:18">
      <c r="B61" s="103" t="s">
        <v>42</v>
      </c>
      <c r="C61" s="103"/>
      <c r="D61" s="103"/>
      <c r="E61" s="103"/>
      <c r="F61" s="103"/>
      <c r="G61" s="103"/>
      <c r="H61" s="103"/>
      <c r="I61" s="103"/>
      <c r="J61" s="103"/>
      <c r="K61" s="103"/>
      <c r="L61" s="103"/>
      <c r="M61" s="103"/>
      <c r="N61" s="103"/>
      <c r="O61" s="103"/>
      <c r="P61" s="103"/>
      <c r="Q61" s="103"/>
      <c r="R61" s="103"/>
    </row>
    <row r="62" spans="2:18">
      <c r="B62" s="205" t="s">
        <v>43</v>
      </c>
      <c r="C62" s="205"/>
      <c r="D62" s="205"/>
      <c r="E62" s="205"/>
      <c r="F62" s="205"/>
      <c r="G62" s="205"/>
      <c r="H62" s="205"/>
      <c r="I62" s="205"/>
      <c r="J62" s="205"/>
      <c r="K62" s="205"/>
      <c r="L62" s="205"/>
      <c r="M62" s="205"/>
      <c r="N62" s="205"/>
      <c r="O62" s="205"/>
      <c r="P62" s="205"/>
      <c r="Q62" s="205"/>
      <c r="R62" s="205"/>
    </row>
    <row r="64" spans="2:18">
      <c r="B64" s="140"/>
      <c r="C64" s="140"/>
      <c r="D64" s="140"/>
    </row>
    <row r="65" spans="2:18">
      <c r="B65" s="103"/>
      <c r="C65" s="103"/>
      <c r="D65" s="103"/>
      <c r="E65" s="103"/>
      <c r="F65" s="103"/>
      <c r="G65" s="103"/>
      <c r="H65" s="103"/>
      <c r="I65" s="103"/>
      <c r="J65" s="103"/>
      <c r="K65" s="103"/>
      <c r="L65" s="103"/>
      <c r="M65" s="103"/>
      <c r="N65" s="103"/>
      <c r="O65" s="103"/>
      <c r="P65" s="103"/>
      <c r="Q65" s="103"/>
      <c r="R65" s="103"/>
    </row>
    <row r="66" spans="2:18">
      <c r="B66" s="103"/>
      <c r="C66" s="103"/>
      <c r="D66" s="103"/>
      <c r="E66" s="103"/>
      <c r="F66" s="103"/>
      <c r="G66" s="103"/>
      <c r="H66" s="103"/>
      <c r="I66" s="103"/>
      <c r="J66" s="103"/>
      <c r="K66" s="103"/>
      <c r="L66" s="103"/>
      <c r="M66" s="103"/>
      <c r="N66" s="103"/>
      <c r="O66" s="103"/>
      <c r="P66" s="103"/>
      <c r="Q66" s="103"/>
      <c r="R66" s="103"/>
    </row>
    <row r="67" spans="2:18">
      <c r="D67" s="137"/>
      <c r="E67" s="137"/>
      <c r="F67" s="137"/>
      <c r="G67" s="137"/>
      <c r="H67" s="137"/>
      <c r="I67" s="137"/>
      <c r="J67" s="137"/>
      <c r="K67" s="137"/>
      <c r="L67" s="137"/>
      <c r="M67" s="137"/>
      <c r="N67" s="137"/>
      <c r="O67" s="137"/>
      <c r="P67" s="137"/>
      <c r="Q67" s="137"/>
      <c r="R67" s="137"/>
    </row>
    <row r="68" spans="2:18">
      <c r="D68" s="79"/>
      <c r="E68" s="79"/>
      <c r="F68" s="79"/>
      <c r="G68" s="79"/>
      <c r="H68" s="79"/>
      <c r="I68" s="79"/>
      <c r="J68" s="79"/>
      <c r="K68" s="79"/>
      <c r="L68" s="79"/>
      <c r="M68" s="79"/>
      <c r="N68" s="79"/>
      <c r="O68" s="79"/>
      <c r="P68" s="79"/>
      <c r="Q68" s="79"/>
      <c r="R68" s="79"/>
    </row>
    <row r="69" spans="2:18">
      <c r="B69" s="259"/>
      <c r="C69" s="259"/>
      <c r="E69" s="80"/>
      <c r="F69" s="111"/>
      <c r="G69" s="111"/>
      <c r="J69" s="80"/>
      <c r="K69" s="111"/>
      <c r="L69" s="111"/>
      <c r="O69" s="80"/>
      <c r="P69" s="111"/>
      <c r="Q69" s="111"/>
    </row>
    <row r="70" spans="2:18">
      <c r="B70" s="259"/>
      <c r="C70" s="259"/>
      <c r="D70" s="192"/>
      <c r="E70" s="192"/>
      <c r="F70" s="192"/>
      <c r="G70" s="192"/>
      <c r="H70" s="192"/>
      <c r="I70" s="192"/>
      <c r="J70" s="192"/>
      <c r="K70" s="192"/>
      <c r="L70" s="192"/>
      <c r="M70" s="192"/>
      <c r="N70" s="192"/>
      <c r="O70" s="192"/>
      <c r="P70" s="192"/>
      <c r="Q70" s="192"/>
      <c r="R70" s="192"/>
    </row>
    <row r="71" spans="2:18">
      <c r="B71" s="259"/>
      <c r="C71" s="259"/>
      <c r="D71" s="257"/>
      <c r="E71" s="257"/>
      <c r="F71" s="257"/>
      <c r="G71" s="257"/>
      <c r="H71" s="81"/>
      <c r="I71" s="82"/>
      <c r="J71" s="256"/>
      <c r="K71" s="256"/>
      <c r="L71" s="256"/>
      <c r="M71" s="81"/>
      <c r="N71" s="82"/>
      <c r="O71" s="257"/>
      <c r="P71" s="257"/>
      <c r="Q71" s="257"/>
      <c r="R71" s="83"/>
    </row>
    <row r="72" spans="2:18">
      <c r="B72" s="84"/>
      <c r="C72" s="84"/>
      <c r="D72" s="85"/>
      <c r="E72" s="85"/>
      <c r="F72" s="85"/>
      <c r="G72" s="85"/>
      <c r="H72" s="81"/>
      <c r="I72" s="82"/>
      <c r="J72" s="256"/>
      <c r="K72" s="256"/>
      <c r="L72" s="256"/>
      <c r="M72" s="81"/>
      <c r="N72" s="82"/>
      <c r="O72" s="257"/>
      <c r="P72" s="257"/>
      <c r="Q72" s="257"/>
      <c r="R72" s="83"/>
    </row>
    <row r="73" spans="2:18">
      <c r="B73" s="86"/>
      <c r="C73" s="86"/>
      <c r="D73" s="192"/>
      <c r="E73" s="192"/>
      <c r="F73" s="192"/>
      <c r="G73" s="192"/>
      <c r="I73" s="87"/>
      <c r="J73" s="258"/>
      <c r="K73" s="258"/>
      <c r="L73" s="258"/>
      <c r="M73" s="83"/>
      <c r="N73" s="87"/>
      <c r="O73" s="258"/>
      <c r="P73" s="258"/>
      <c r="Q73" s="258"/>
      <c r="R73" s="83"/>
    </row>
    <row r="74" spans="2:18">
      <c r="B74" s="259"/>
      <c r="C74" s="259"/>
      <c r="D74" s="258"/>
      <c r="E74" s="258"/>
      <c r="F74" s="258"/>
      <c r="G74" s="258"/>
      <c r="H74" s="88"/>
      <c r="I74" s="82"/>
      <c r="J74" s="258"/>
      <c r="K74" s="258"/>
      <c r="L74" s="258"/>
      <c r="M74" s="83"/>
      <c r="N74" s="82"/>
      <c r="O74" s="258"/>
      <c r="P74" s="258"/>
      <c r="Q74" s="258"/>
      <c r="R74" s="83"/>
    </row>
    <row r="75" spans="2:18">
      <c r="B75" s="254"/>
      <c r="C75" s="192"/>
      <c r="D75" s="251"/>
      <c r="E75" s="251"/>
      <c r="F75" s="251"/>
      <c r="G75" s="251"/>
      <c r="H75" s="251"/>
      <c r="I75" s="88"/>
      <c r="J75" s="192"/>
      <c r="K75" s="192"/>
      <c r="L75" s="192"/>
      <c r="M75" s="88"/>
      <c r="N75" s="88"/>
      <c r="O75" s="88"/>
      <c r="P75" s="88"/>
      <c r="Q75" s="88"/>
      <c r="R75" s="88"/>
    </row>
    <row r="76" spans="2:18">
      <c r="B76" s="192"/>
      <c r="C76" s="192"/>
      <c r="D76" s="88"/>
      <c r="E76" s="255"/>
      <c r="F76" s="255"/>
      <c r="G76" s="255"/>
      <c r="H76" s="88"/>
      <c r="I76" s="88"/>
      <c r="J76" s="255"/>
      <c r="K76" s="255"/>
      <c r="L76" s="255"/>
      <c r="M76" s="88"/>
      <c r="N76" s="88"/>
      <c r="O76" s="255"/>
      <c r="P76" s="255"/>
      <c r="Q76" s="255"/>
      <c r="R76" s="88"/>
    </row>
    <row r="78" spans="2:18">
      <c r="B78" s="138"/>
      <c r="C78" s="138"/>
      <c r="D78" s="138"/>
      <c r="E78" s="138"/>
      <c r="F78" s="138"/>
    </row>
    <row r="79" spans="2:18" ht="14.25">
      <c r="C79" s="138"/>
      <c r="D79" s="138"/>
      <c r="E79" s="138"/>
      <c r="F79" s="138"/>
      <c r="G79" s="138"/>
      <c r="H79" s="138"/>
      <c r="I79" s="138"/>
      <c r="J79" s="138"/>
      <c r="K79" s="253"/>
      <c r="L79" s="253"/>
      <c r="M79" s="253"/>
      <c r="N79" s="253"/>
      <c r="O79" s="253"/>
      <c r="P79" s="253"/>
      <c r="Q79" s="86"/>
    </row>
    <row r="81" spans="1:26">
      <c r="B81" s="140"/>
      <c r="C81" s="140"/>
      <c r="D81" s="140"/>
      <c r="E81" s="140"/>
      <c r="F81" s="140"/>
      <c r="G81" s="140"/>
      <c r="H81" s="140"/>
      <c r="I81" s="140"/>
    </row>
    <row r="82" spans="1:26">
      <c r="B82" s="103"/>
      <c r="C82" s="103"/>
      <c r="D82" s="103"/>
      <c r="E82" s="103"/>
      <c r="F82" s="103"/>
      <c r="G82" s="103"/>
      <c r="H82" s="103"/>
      <c r="I82" s="103"/>
      <c r="J82" s="103"/>
      <c r="K82" s="103"/>
      <c r="L82" s="103"/>
      <c r="M82" s="103"/>
      <c r="N82" s="103"/>
      <c r="O82" s="103"/>
      <c r="P82" s="103"/>
      <c r="Q82" s="103"/>
      <c r="R82" s="103"/>
    </row>
    <row r="83" spans="1:26">
      <c r="B83" s="137"/>
      <c r="C83" s="137"/>
      <c r="D83" s="137"/>
      <c r="E83" s="137"/>
      <c r="F83" s="137"/>
      <c r="G83" s="137"/>
      <c r="H83" s="137"/>
      <c r="I83" s="137"/>
      <c r="J83" s="137"/>
      <c r="K83" s="137"/>
      <c r="L83" s="137"/>
      <c r="M83" s="137"/>
      <c r="N83" s="137"/>
      <c r="O83" s="137"/>
      <c r="P83" s="137"/>
      <c r="Q83" s="137"/>
      <c r="R83" s="137"/>
    </row>
    <row r="84" spans="1:26">
      <c r="B84" s="252"/>
      <c r="C84" s="252"/>
      <c r="D84" s="252"/>
      <c r="E84" s="252"/>
      <c r="F84" s="252"/>
      <c r="G84" s="252"/>
      <c r="H84" s="252"/>
      <c r="I84" s="252"/>
      <c r="J84" s="252"/>
      <c r="K84" s="252"/>
      <c r="L84" s="252"/>
      <c r="M84" s="252"/>
      <c r="N84" s="251"/>
      <c r="O84" s="251"/>
      <c r="P84" s="251"/>
      <c r="Q84" s="251"/>
      <c r="R84" s="251"/>
    </row>
    <row r="85" spans="1:26">
      <c r="B85" s="87"/>
      <c r="C85" s="252"/>
      <c r="D85" s="252"/>
      <c r="E85" s="252"/>
      <c r="F85" s="252"/>
      <c r="G85" s="252"/>
      <c r="H85" s="252"/>
      <c r="I85" s="252"/>
      <c r="J85" s="252"/>
      <c r="K85" s="252"/>
      <c r="L85" s="252"/>
      <c r="M85" s="252"/>
      <c r="N85" s="251"/>
      <c r="O85" s="251"/>
      <c r="P85" s="251"/>
      <c r="Q85" s="251"/>
      <c r="R85" s="251"/>
    </row>
    <row r="86" spans="1:26">
      <c r="B86" s="205"/>
      <c r="C86" s="205"/>
      <c r="D86" s="252"/>
      <c r="E86" s="252"/>
      <c r="F86" s="252"/>
      <c r="G86" s="252"/>
      <c r="H86" s="252"/>
      <c r="I86" s="252"/>
      <c r="J86" s="252"/>
      <c r="K86" s="252"/>
      <c r="L86" s="252"/>
      <c r="M86" s="252"/>
      <c r="N86" s="252"/>
      <c r="O86" s="252"/>
      <c r="P86" s="252"/>
      <c r="Q86" s="252"/>
      <c r="R86" s="252"/>
    </row>
    <row r="87" spans="1:26">
      <c r="B87" s="111"/>
      <c r="C87" s="111"/>
      <c r="D87" s="111"/>
      <c r="E87" s="111"/>
      <c r="F87" s="111"/>
      <c r="G87" s="111"/>
      <c r="H87" s="111"/>
      <c r="I87" s="111"/>
      <c r="J87" s="111"/>
      <c r="K87" s="111"/>
      <c r="L87" s="111"/>
      <c r="M87" s="111"/>
      <c r="N87" s="111"/>
      <c r="O87" s="111"/>
      <c r="P87" s="111"/>
      <c r="Q87" s="111"/>
      <c r="R87" s="111"/>
    </row>
    <row r="88" spans="1:26">
      <c r="B88" s="89"/>
      <c r="C88" s="89"/>
      <c r="D88" s="89"/>
      <c r="E88" s="89"/>
      <c r="F88" s="89"/>
      <c r="G88" s="89"/>
      <c r="H88" s="89"/>
      <c r="I88" s="89"/>
      <c r="J88" s="89"/>
      <c r="K88" s="89"/>
      <c r="L88" s="89"/>
      <c r="T88" s="162"/>
      <c r="U88" s="162"/>
      <c r="V88" s="162"/>
      <c r="W88" s="16"/>
      <c r="X88" s="162"/>
      <c r="Y88" s="162"/>
      <c r="Z88" s="16"/>
    </row>
    <row r="89" spans="1:26">
      <c r="C89" s="250"/>
      <c r="D89" s="250"/>
      <c r="E89" s="250"/>
      <c r="F89" s="250"/>
      <c r="G89" s="250"/>
      <c r="H89" s="250"/>
      <c r="I89" s="250"/>
      <c r="J89" s="250"/>
      <c r="K89" s="250"/>
      <c r="L89" s="250"/>
      <c r="M89" s="250"/>
      <c r="N89" s="250"/>
      <c r="O89" s="250"/>
      <c r="T89" s="260"/>
      <c r="U89" s="260"/>
      <c r="V89" s="260"/>
      <c r="W89" s="17"/>
      <c r="X89" s="260"/>
      <c r="Y89" s="260"/>
      <c r="Z89" s="18"/>
    </row>
    <row r="90" spans="1:26">
      <c r="A90" s="6"/>
      <c r="C90" s="250"/>
      <c r="D90" s="250"/>
      <c r="E90" s="250"/>
      <c r="F90" s="250"/>
      <c r="G90" s="250"/>
      <c r="H90" s="250"/>
      <c r="I90" s="250"/>
      <c r="J90" s="250"/>
      <c r="K90" s="250"/>
      <c r="L90" s="250"/>
      <c r="M90" s="250"/>
      <c r="N90" s="250"/>
      <c r="O90" s="250"/>
      <c r="T90" s="260"/>
      <c r="U90" s="162"/>
      <c r="V90" s="162"/>
      <c r="W90" s="19"/>
      <c r="X90" s="260"/>
      <c r="Y90" s="260"/>
      <c r="Z90" s="19"/>
    </row>
    <row r="91" spans="1:26">
      <c r="T91" s="111"/>
      <c r="U91" s="111"/>
      <c r="V91" s="111"/>
      <c r="W91" s="20"/>
      <c r="X91" s="111"/>
      <c r="Y91" s="111"/>
    </row>
    <row r="92" spans="1:26">
      <c r="B92" s="111"/>
      <c r="C92" s="111"/>
      <c r="D92" s="111"/>
      <c r="E92" s="111"/>
      <c r="F92" s="251"/>
      <c r="G92" s="251"/>
      <c r="N92" s="204"/>
      <c r="O92" s="204"/>
      <c r="P92" s="204"/>
      <c r="Q92" s="204"/>
    </row>
    <row r="93" spans="1:26">
      <c r="B93" s="111"/>
      <c r="C93" s="111"/>
      <c r="D93" s="111"/>
      <c r="E93" s="111"/>
      <c r="F93" s="192"/>
      <c r="G93" s="192"/>
    </row>
    <row r="94" spans="1:26" ht="7.15" customHeight="1"/>
    <row r="102" spans="1:1" ht="15" customHeight="1"/>
    <row r="105" spans="1:1" ht="25.9" customHeight="1"/>
    <row r="107" spans="1:1">
      <c r="A107" s="6"/>
    </row>
    <row r="114" spans="1:1">
      <c r="A114" s="89"/>
    </row>
    <row r="116" spans="1:1" ht="7.15" customHeight="1"/>
    <row r="117" spans="1:1" ht="7.9" customHeight="1"/>
  </sheetData>
  <sheetProtection password="C3C6" sheet="1" objects="1" scenarios="1"/>
  <protectedRanges>
    <protectedRange sqref="M1 B15:F59 H15:M59 O15:Q59" name="範囲1"/>
  </protectedRanges>
  <customSheetViews>
    <customSheetView guid="{406909F2-CCCF-4362-A459-32AC463D568F}" scale="120" showPageBreaks="1" printArea="1" hiddenColumns="1" view="pageBreakPreview" topLeftCell="A10">
      <selection activeCell="Z15" sqref="Z15"/>
      <pageMargins left="0.70866141732283472" right="0.70866141732283472" top="0.31496062992125984" bottom="0.35433070866141736" header="0.31496062992125984" footer="0.31496062992125984"/>
      <pageSetup paperSize="9" orientation="portrait" r:id="rId1"/>
      <headerFooter>
        <oddHeader>&amp;R&amp;P</oddHeader>
      </headerFooter>
    </customSheetView>
  </customSheetViews>
  <mergeCells count="261">
    <mergeCell ref="T1:V1"/>
    <mergeCell ref="E5:G6"/>
    <mergeCell ref="J5:L6"/>
    <mergeCell ref="O5:Q6"/>
    <mergeCell ref="B12:R12"/>
    <mergeCell ref="C3:D3"/>
    <mergeCell ref="F3:H3"/>
    <mergeCell ref="H5:I6"/>
    <mergeCell ref="M5:N6"/>
    <mergeCell ref="B13:R13"/>
    <mergeCell ref="H48:K48"/>
    <mergeCell ref="L48:M48"/>
    <mergeCell ref="Q7:R7"/>
    <mergeCell ref="B8:Q9"/>
    <mergeCell ref="B10:Q10"/>
    <mergeCell ref="A1:B1"/>
    <mergeCell ref="M1:R1"/>
    <mergeCell ref="B64:D64"/>
    <mergeCell ref="O48:Q48"/>
    <mergeCell ref="B49:E49"/>
    <mergeCell ref="H49:K49"/>
    <mergeCell ref="L49:M49"/>
    <mergeCell ref="O49:Q49"/>
    <mergeCell ref="B14:E14"/>
    <mergeCell ref="F14:G14"/>
    <mergeCell ref="H14:K14"/>
    <mergeCell ref="L14:N14"/>
    <mergeCell ref="O14:R14"/>
    <mergeCell ref="B15:E15"/>
    <mergeCell ref="H15:K15"/>
    <mergeCell ref="L15:M15"/>
    <mergeCell ref="O15:Q15"/>
    <mergeCell ref="B48:E48"/>
    <mergeCell ref="T90:V90"/>
    <mergeCell ref="X90:Y90"/>
    <mergeCell ref="B65:R65"/>
    <mergeCell ref="T91:V91"/>
    <mergeCell ref="X91:Y91"/>
    <mergeCell ref="B60:R60"/>
    <mergeCell ref="B61:R61"/>
    <mergeCell ref="B62:R62"/>
    <mergeCell ref="T88:V88"/>
    <mergeCell ref="X88:Y88"/>
    <mergeCell ref="T89:V89"/>
    <mergeCell ref="X89:Y89"/>
    <mergeCell ref="B70:C70"/>
    <mergeCell ref="D70:H70"/>
    <mergeCell ref="I70:M70"/>
    <mergeCell ref="N70:R70"/>
    <mergeCell ref="B71:C71"/>
    <mergeCell ref="D71:G71"/>
    <mergeCell ref="J71:L71"/>
    <mergeCell ref="O71:Q71"/>
    <mergeCell ref="B66:R66"/>
    <mergeCell ref="D67:R67"/>
    <mergeCell ref="B69:C69"/>
    <mergeCell ref="F69:G69"/>
    <mergeCell ref="K69:L69"/>
    <mergeCell ref="P69:Q69"/>
    <mergeCell ref="J72:L72"/>
    <mergeCell ref="O72:Q72"/>
    <mergeCell ref="D73:G73"/>
    <mergeCell ref="J73:L73"/>
    <mergeCell ref="O73:Q73"/>
    <mergeCell ref="B74:C74"/>
    <mergeCell ref="D74:G74"/>
    <mergeCell ref="J74:L74"/>
    <mergeCell ref="O74:Q74"/>
    <mergeCell ref="B78:F78"/>
    <mergeCell ref="C79:J79"/>
    <mergeCell ref="K79:P79"/>
    <mergeCell ref="B81:I81"/>
    <mergeCell ref="B82:R82"/>
    <mergeCell ref="B83:M83"/>
    <mergeCell ref="N83:R83"/>
    <mergeCell ref="B75:C76"/>
    <mergeCell ref="D75:H75"/>
    <mergeCell ref="J75:L75"/>
    <mergeCell ref="E76:G76"/>
    <mergeCell ref="J76:L76"/>
    <mergeCell ref="O76:Q76"/>
    <mergeCell ref="C89:O90"/>
    <mergeCell ref="B92:E93"/>
    <mergeCell ref="F92:G92"/>
    <mergeCell ref="N92:Q92"/>
    <mergeCell ref="F93:G93"/>
    <mergeCell ref="B84:M84"/>
    <mergeCell ref="N84:R85"/>
    <mergeCell ref="C85:M85"/>
    <mergeCell ref="B86:C86"/>
    <mergeCell ref="D86:R86"/>
    <mergeCell ref="B87:C87"/>
    <mergeCell ref="D87:R87"/>
    <mergeCell ref="B59:E59"/>
    <mergeCell ref="H59:K59"/>
    <mergeCell ref="L59:M59"/>
    <mergeCell ref="O59:Q59"/>
    <mergeCell ref="B50:E50"/>
    <mergeCell ref="H50:K50"/>
    <mergeCell ref="L50:M50"/>
    <mergeCell ref="O50:Q50"/>
    <mergeCell ref="B58:E58"/>
    <mergeCell ref="H58:K58"/>
    <mergeCell ref="L58:M58"/>
    <mergeCell ref="O58:Q58"/>
    <mergeCell ref="B51:E51"/>
    <mergeCell ref="B16:E16"/>
    <mergeCell ref="H16:K16"/>
    <mergeCell ref="L16:M16"/>
    <mergeCell ref="O16:Q16"/>
    <mergeCell ref="B43:E43"/>
    <mergeCell ref="H43:K43"/>
    <mergeCell ref="L43:M43"/>
    <mergeCell ref="O43:Q43"/>
    <mergeCell ref="L18:M18"/>
    <mergeCell ref="O18:Q18"/>
    <mergeCell ref="B40:E40"/>
    <mergeCell ref="H40:K40"/>
    <mergeCell ref="L40:M40"/>
    <mergeCell ref="O40:Q40"/>
    <mergeCell ref="B41:E41"/>
    <mergeCell ref="H41:K41"/>
    <mergeCell ref="L41:M41"/>
    <mergeCell ref="O41:Q41"/>
    <mergeCell ref="B38:E38"/>
    <mergeCell ref="H38:K38"/>
    <mergeCell ref="L38:M38"/>
    <mergeCell ref="O38:Q38"/>
    <mergeCell ref="B39:E39"/>
    <mergeCell ref="H39:K39"/>
    <mergeCell ref="O47:Q47"/>
    <mergeCell ref="B44:E44"/>
    <mergeCell ref="H44:K44"/>
    <mergeCell ref="L44:M44"/>
    <mergeCell ref="O44:Q44"/>
    <mergeCell ref="B45:E45"/>
    <mergeCell ref="H45:K45"/>
    <mergeCell ref="L45:M45"/>
    <mergeCell ref="O45:Q45"/>
    <mergeCell ref="B17:E17"/>
    <mergeCell ref="H17:K17"/>
    <mergeCell ref="L17:M17"/>
    <mergeCell ref="O17:Q17"/>
    <mergeCell ref="B18:E18"/>
    <mergeCell ref="H18:K18"/>
    <mergeCell ref="B55:E55"/>
    <mergeCell ref="H55:K55"/>
    <mergeCell ref="L55:M55"/>
    <mergeCell ref="O55:Q55"/>
    <mergeCell ref="B53:E53"/>
    <mergeCell ref="H53:K53"/>
    <mergeCell ref="L53:M53"/>
    <mergeCell ref="O53:Q53"/>
    <mergeCell ref="B54:E54"/>
    <mergeCell ref="H54:K54"/>
    <mergeCell ref="L54:M54"/>
    <mergeCell ref="O54:Q54"/>
    <mergeCell ref="H51:K51"/>
    <mergeCell ref="L51:M51"/>
    <mergeCell ref="O51:Q51"/>
    <mergeCell ref="B52:E52"/>
    <mergeCell ref="H52:K52"/>
    <mergeCell ref="L52:M52"/>
    <mergeCell ref="B19:E19"/>
    <mergeCell ref="H19:K19"/>
    <mergeCell ref="L19:M19"/>
    <mergeCell ref="O19:Q19"/>
    <mergeCell ref="B20:E20"/>
    <mergeCell ref="H20:K20"/>
    <mergeCell ref="L20:M20"/>
    <mergeCell ref="O20:Q20"/>
    <mergeCell ref="B57:E57"/>
    <mergeCell ref="H57:K57"/>
    <mergeCell ref="L57:M57"/>
    <mergeCell ref="O57:Q57"/>
    <mergeCell ref="B56:E56"/>
    <mergeCell ref="H56:K56"/>
    <mergeCell ref="L56:M56"/>
    <mergeCell ref="O56:Q56"/>
    <mergeCell ref="O52:Q52"/>
    <mergeCell ref="B46:E46"/>
    <mergeCell ref="H46:K46"/>
    <mergeCell ref="L46:M46"/>
    <mergeCell ref="O46:Q46"/>
    <mergeCell ref="B47:E47"/>
    <mergeCell ref="H47:K47"/>
    <mergeCell ref="L47:M47"/>
    <mergeCell ref="B23:E23"/>
    <mergeCell ref="H23:K23"/>
    <mergeCell ref="L23:M23"/>
    <mergeCell ref="O23:Q23"/>
    <mergeCell ref="B24:E24"/>
    <mergeCell ref="H24:K24"/>
    <mergeCell ref="L24:M24"/>
    <mergeCell ref="O24:Q24"/>
    <mergeCell ref="B21:E21"/>
    <mergeCell ref="H21:K21"/>
    <mergeCell ref="L21:M21"/>
    <mergeCell ref="O21:Q21"/>
    <mergeCell ref="B22:E22"/>
    <mergeCell ref="H22:K22"/>
    <mergeCell ref="L22:M22"/>
    <mergeCell ref="O22:Q22"/>
    <mergeCell ref="B27:E27"/>
    <mergeCell ref="H27:K27"/>
    <mergeCell ref="L27:M27"/>
    <mergeCell ref="O27:Q27"/>
    <mergeCell ref="B28:E28"/>
    <mergeCell ref="H28:K28"/>
    <mergeCell ref="L28:M28"/>
    <mergeCell ref="O28:Q28"/>
    <mergeCell ref="B25:E25"/>
    <mergeCell ref="H25:K25"/>
    <mergeCell ref="L25:M25"/>
    <mergeCell ref="O25:Q25"/>
    <mergeCell ref="B26:E26"/>
    <mergeCell ref="H26:K26"/>
    <mergeCell ref="L26:M26"/>
    <mergeCell ref="O26:Q26"/>
    <mergeCell ref="B29:E29"/>
    <mergeCell ref="H29:K29"/>
    <mergeCell ref="L29:M29"/>
    <mergeCell ref="O29:Q29"/>
    <mergeCell ref="B42:E42"/>
    <mergeCell ref="H42:K42"/>
    <mergeCell ref="L42:M42"/>
    <mergeCell ref="O42:Q42"/>
    <mergeCell ref="B30:E30"/>
    <mergeCell ref="H30:K30"/>
    <mergeCell ref="L39:M39"/>
    <mergeCell ref="O39:Q39"/>
    <mergeCell ref="B32:E32"/>
    <mergeCell ref="H32:K32"/>
    <mergeCell ref="L32:M32"/>
    <mergeCell ref="O32:Q32"/>
    <mergeCell ref="B33:E33"/>
    <mergeCell ref="H33:K33"/>
    <mergeCell ref="L33:M33"/>
    <mergeCell ref="O33:Q33"/>
    <mergeCell ref="L30:M30"/>
    <mergeCell ref="O30:Q30"/>
    <mergeCell ref="B31:E31"/>
    <mergeCell ref="H31:K31"/>
    <mergeCell ref="L31:M31"/>
    <mergeCell ref="O31:Q31"/>
    <mergeCell ref="B36:E36"/>
    <mergeCell ref="H36:K36"/>
    <mergeCell ref="L36:M36"/>
    <mergeCell ref="O36:Q36"/>
    <mergeCell ref="B37:E37"/>
    <mergeCell ref="H37:K37"/>
    <mergeCell ref="L37:M37"/>
    <mergeCell ref="O37:Q37"/>
    <mergeCell ref="B34:E34"/>
    <mergeCell ref="H34:K34"/>
    <mergeCell ref="L34:M34"/>
    <mergeCell ref="O34:Q34"/>
    <mergeCell ref="B35:E35"/>
    <mergeCell ref="H35:K35"/>
    <mergeCell ref="L35:M35"/>
    <mergeCell ref="O35:Q35"/>
  </mergeCells>
  <phoneticPr fontId="1"/>
  <dataValidations count="3">
    <dataValidation type="list" allowBlank="1" showInputMessage="1" showErrorMessage="1" sqref="M1:R1" xr:uid="{00000000-0002-0000-0100-000000000000}">
      <formula1>"①町村等返送用,②都道府県町村会用,③SJ保険金サービス課用,④SJ用,⑤取扱代理店用"</formula1>
    </dataValidation>
    <dataValidation type="list" allowBlank="1" showInputMessage="1" showErrorMessage="1" sqref="H15:K59" xr:uid="{00000000-0002-0000-0100-000001000000}">
      <formula1>"A,B,C"</formula1>
    </dataValidation>
    <dataValidation type="list" allowBlank="1" showInputMessage="1" showErrorMessage="1" sqref="O15:Q59" xr:uid="{00000000-0002-0000-0100-000002000000}">
      <formula1>"職種A,職種B"</formula1>
    </dataValidation>
  </dataValidations>
  <pageMargins left="0.70866141732283472" right="0.70866141732283472" top="0.31496062992125984" bottom="0.35433070866141736" header="0.31496062992125984" footer="0.31496062992125984"/>
  <pageSetup paperSize="9" orientation="portrait" r:id="rId2"/>
  <headerFooter>
    <oddHeader>&amp;R&amp;P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9"/>
  <sheetViews>
    <sheetView view="pageBreakPreview" zoomScale="120" zoomScaleNormal="120" zoomScaleSheetLayoutView="120" workbookViewId="0">
      <selection activeCell="AA31" sqref="AA31"/>
    </sheetView>
  </sheetViews>
  <sheetFormatPr defaultRowHeight="13.5"/>
  <cols>
    <col min="1" max="4" width="4.75" style="1" customWidth="1"/>
    <col min="5" max="5" width="4.5" style="1" customWidth="1"/>
    <col min="6" max="6" width="8.625" style="1" customWidth="1"/>
    <col min="7" max="7" width="2.875" style="1" customWidth="1"/>
    <col min="8" max="8" width="4.375" style="1" customWidth="1"/>
    <col min="9" max="9" width="3.875" style="1" customWidth="1"/>
    <col min="10" max="10" width="5.125" style="1" customWidth="1"/>
    <col min="11" max="11" width="3.125" style="1" customWidth="1"/>
    <col min="12" max="12" width="5.75" style="1" customWidth="1"/>
    <col min="13" max="13" width="10.375" style="1" customWidth="1"/>
    <col min="14" max="14" width="3.75" style="1" customWidth="1"/>
    <col min="15" max="16" width="4.75" style="1" customWidth="1"/>
    <col min="17" max="17" width="4.375" style="1" customWidth="1"/>
    <col min="18" max="18" width="5" style="1" customWidth="1"/>
    <col min="19" max="19" width="4.625" style="1" customWidth="1"/>
    <col min="20" max="20" width="4.75" style="1" customWidth="1"/>
    <col min="21" max="21" width="9.5" style="1" customWidth="1"/>
    <col min="22" max="23" width="4.75" style="1" customWidth="1"/>
    <col min="24" max="24" width="9.25" style="1" customWidth="1"/>
    <col min="25" max="16384" width="9" style="1"/>
  </cols>
  <sheetData>
    <row r="1" spans="1:22" ht="12" customHeight="1">
      <c r="A1" s="231" t="s">
        <v>0</v>
      </c>
      <c r="B1" s="231"/>
      <c r="M1" s="227" t="s">
        <v>55</v>
      </c>
      <c r="N1" s="227"/>
      <c r="O1" s="227"/>
      <c r="P1" s="227"/>
      <c r="Q1" s="227"/>
      <c r="R1" s="227"/>
      <c r="T1" s="103"/>
      <c r="U1" s="103"/>
      <c r="V1" s="103"/>
    </row>
    <row r="2" spans="1:22">
      <c r="B2" s="2"/>
      <c r="C2" s="2"/>
      <c r="D2" s="2"/>
    </row>
    <row r="3" spans="1:22">
      <c r="B3" s="2"/>
      <c r="C3" s="111" t="s">
        <v>109</v>
      </c>
      <c r="D3" s="111"/>
      <c r="E3" s="2" t="s">
        <v>105</v>
      </c>
      <c r="F3" s="110" t="s">
        <v>121</v>
      </c>
      <c r="G3" s="110"/>
      <c r="H3" s="110"/>
      <c r="I3" s="1" t="s">
        <v>93</v>
      </c>
      <c r="J3" s="1" t="s">
        <v>94</v>
      </c>
    </row>
    <row r="4" spans="1:22">
      <c r="D4" s="3"/>
      <c r="I4" s="4"/>
    </row>
    <row r="5" spans="1:22">
      <c r="E5" s="234" t="s">
        <v>110</v>
      </c>
      <c r="F5" s="234"/>
      <c r="G5" s="235"/>
      <c r="H5" s="176" t="s">
        <v>105</v>
      </c>
      <c r="I5" s="177"/>
      <c r="J5" s="238" t="s">
        <v>107</v>
      </c>
      <c r="K5" s="228"/>
      <c r="L5" s="228"/>
      <c r="M5" s="176" t="s">
        <v>108</v>
      </c>
      <c r="N5" s="177"/>
      <c r="O5" s="228" t="s">
        <v>107</v>
      </c>
      <c r="P5" s="228"/>
      <c r="Q5" s="228"/>
    </row>
    <row r="6" spans="1:22">
      <c r="E6" s="236"/>
      <c r="F6" s="236"/>
      <c r="G6" s="237"/>
      <c r="H6" s="201"/>
      <c r="I6" s="202"/>
      <c r="J6" s="229"/>
      <c r="K6" s="229"/>
      <c r="L6" s="229"/>
      <c r="M6" s="201"/>
      <c r="N6" s="202"/>
      <c r="O6" s="229"/>
      <c r="P6" s="229"/>
      <c r="Q6" s="229"/>
      <c r="R6" s="5" t="s">
        <v>1</v>
      </c>
    </row>
    <row r="7" spans="1:22">
      <c r="Q7" s="206" t="s">
        <v>65</v>
      </c>
      <c r="R7" s="206"/>
    </row>
    <row r="8" spans="1:22" ht="13.15" customHeight="1">
      <c r="B8" s="232" t="s">
        <v>99</v>
      </c>
      <c r="C8" s="232"/>
      <c r="D8" s="232"/>
      <c r="E8" s="232"/>
      <c r="F8" s="232"/>
      <c r="G8" s="232"/>
      <c r="H8" s="232"/>
      <c r="I8" s="232"/>
      <c r="J8" s="232"/>
      <c r="K8" s="232"/>
      <c r="L8" s="232"/>
      <c r="M8" s="232"/>
      <c r="N8" s="232"/>
      <c r="O8" s="232"/>
      <c r="P8" s="232"/>
      <c r="Q8" s="232"/>
    </row>
    <row r="9" spans="1:22" ht="13.9" customHeight="1" thickBot="1">
      <c r="B9" s="233"/>
      <c r="C9" s="233"/>
      <c r="D9" s="233"/>
      <c r="E9" s="233"/>
      <c r="F9" s="233"/>
      <c r="G9" s="233"/>
      <c r="H9" s="233"/>
      <c r="I9" s="233"/>
      <c r="J9" s="233"/>
      <c r="K9" s="233"/>
      <c r="L9" s="233"/>
      <c r="M9" s="233"/>
      <c r="N9" s="233"/>
      <c r="O9" s="233"/>
      <c r="P9" s="233"/>
      <c r="Q9" s="233"/>
    </row>
    <row r="10" spans="1:22" ht="17.45" customHeight="1" thickTop="1">
      <c r="B10" s="230" t="s">
        <v>2</v>
      </c>
      <c r="C10" s="230"/>
      <c r="D10" s="230"/>
      <c r="E10" s="230"/>
      <c r="F10" s="230"/>
      <c r="G10" s="230"/>
      <c r="H10" s="230"/>
      <c r="I10" s="230"/>
      <c r="J10" s="230"/>
      <c r="K10" s="230"/>
      <c r="L10" s="230"/>
      <c r="M10" s="230"/>
      <c r="N10" s="230"/>
      <c r="O10" s="230"/>
      <c r="P10" s="230"/>
      <c r="Q10" s="230"/>
    </row>
    <row r="12" spans="1:22" ht="13.15" customHeight="1">
      <c r="A12" s="6" t="s">
        <v>15</v>
      </c>
      <c r="B12" s="138" t="s">
        <v>3</v>
      </c>
      <c r="C12" s="138"/>
      <c r="D12" s="204" t="s">
        <v>4</v>
      </c>
      <c r="E12" s="204"/>
      <c r="F12" s="7" t="s">
        <v>130</v>
      </c>
      <c r="G12" s="1" t="s">
        <v>6</v>
      </c>
      <c r="H12" s="7">
        <v>4</v>
      </c>
      <c r="I12" s="1" t="s">
        <v>7</v>
      </c>
      <c r="J12" s="7">
        <v>1</v>
      </c>
      <c r="K12" s="1" t="s">
        <v>8</v>
      </c>
      <c r="L12" s="272" t="s">
        <v>131</v>
      </c>
      <c r="M12" s="272"/>
      <c r="N12" s="272"/>
      <c r="O12" s="272"/>
      <c r="P12" s="272"/>
      <c r="Q12" s="272"/>
      <c r="R12" s="272"/>
    </row>
    <row r="13" spans="1:22" ht="14.25">
      <c r="D13" s="204" t="s">
        <v>5</v>
      </c>
      <c r="E13" s="204"/>
      <c r="F13" s="7" t="s">
        <v>130</v>
      </c>
      <c r="G13" s="1" t="s">
        <v>6</v>
      </c>
      <c r="H13" s="7">
        <v>4</v>
      </c>
      <c r="I13" s="1" t="s">
        <v>7</v>
      </c>
      <c r="J13" s="7">
        <v>1</v>
      </c>
      <c r="K13" s="1" t="s">
        <v>8</v>
      </c>
      <c r="L13" s="272" t="s">
        <v>132</v>
      </c>
      <c r="M13" s="272"/>
      <c r="N13" s="272"/>
      <c r="O13" s="272"/>
      <c r="P13" s="272"/>
      <c r="Q13" s="272"/>
      <c r="R13" s="272"/>
    </row>
    <row r="15" spans="1:22" ht="13.15" customHeight="1">
      <c r="A15" s="6" t="s">
        <v>16</v>
      </c>
      <c r="B15" s="140" t="s">
        <v>51</v>
      </c>
      <c r="C15" s="140"/>
      <c r="D15" s="140"/>
      <c r="E15" s="140"/>
      <c r="F15" s="140"/>
      <c r="G15" s="140"/>
      <c r="H15" s="140"/>
      <c r="I15" s="140"/>
      <c r="J15" s="140"/>
      <c r="K15" s="140"/>
      <c r="L15" s="140"/>
      <c r="M15" s="140"/>
      <c r="N15" s="140"/>
      <c r="O15" s="140"/>
      <c r="P15" s="140"/>
      <c r="Q15" s="140"/>
      <c r="R15" s="140"/>
    </row>
    <row r="16" spans="1:22" ht="14.25" thickBot="1">
      <c r="B16" s="103" t="s">
        <v>85</v>
      </c>
      <c r="C16" s="103"/>
      <c r="D16" s="103"/>
      <c r="E16" s="103"/>
      <c r="F16" s="103"/>
      <c r="G16" s="103"/>
      <c r="H16" s="103"/>
      <c r="I16" s="103"/>
      <c r="J16" s="103"/>
      <c r="K16" s="103"/>
      <c r="L16" s="103"/>
      <c r="M16" s="103"/>
      <c r="N16" s="103"/>
      <c r="O16" s="103"/>
      <c r="P16" s="103"/>
      <c r="Q16" s="103"/>
      <c r="R16" s="103"/>
    </row>
    <row r="17" spans="1:26" s="8" customFormat="1" ht="28.5" customHeight="1">
      <c r="B17" s="210" t="s">
        <v>129</v>
      </c>
      <c r="C17" s="211"/>
      <c r="D17" s="211"/>
      <c r="E17" s="211"/>
      <c r="F17" s="211" t="s">
        <v>71</v>
      </c>
      <c r="G17" s="211"/>
      <c r="H17" s="239" t="s">
        <v>69</v>
      </c>
      <c r="I17" s="239"/>
      <c r="J17" s="239"/>
      <c r="K17" s="239"/>
      <c r="L17" s="125" t="s">
        <v>73</v>
      </c>
      <c r="M17" s="126"/>
      <c r="N17" s="127"/>
      <c r="O17" s="125" t="s">
        <v>76</v>
      </c>
      <c r="P17" s="208"/>
      <c r="Q17" s="208"/>
      <c r="R17" s="209"/>
    </row>
    <row r="18" spans="1:26" s="8" customFormat="1" ht="13.5" customHeight="1">
      <c r="B18" s="216" t="s">
        <v>111</v>
      </c>
      <c r="C18" s="217"/>
      <c r="D18" s="217"/>
      <c r="E18" s="217"/>
      <c r="F18" s="9">
        <v>20</v>
      </c>
      <c r="G18" s="10" t="s">
        <v>11</v>
      </c>
      <c r="H18" s="117" t="s">
        <v>114</v>
      </c>
      <c r="I18" s="118"/>
      <c r="J18" s="118"/>
      <c r="K18" s="136"/>
      <c r="L18" s="123">
        <v>6870000</v>
      </c>
      <c r="M18" s="124"/>
      <c r="N18" s="10" t="s">
        <v>12</v>
      </c>
      <c r="O18" s="117"/>
      <c r="P18" s="118"/>
      <c r="Q18" s="118"/>
      <c r="R18" s="11" t="s">
        <v>75</v>
      </c>
      <c r="Y18" s="1"/>
    </row>
    <row r="19" spans="1:26" s="8" customFormat="1">
      <c r="B19" s="216" t="s">
        <v>112</v>
      </c>
      <c r="C19" s="217"/>
      <c r="D19" s="217"/>
      <c r="E19" s="217"/>
      <c r="F19" s="9">
        <v>15</v>
      </c>
      <c r="G19" s="10" t="s">
        <v>11</v>
      </c>
      <c r="H19" s="117" t="s">
        <v>114</v>
      </c>
      <c r="I19" s="118"/>
      <c r="J19" s="118"/>
      <c r="K19" s="136"/>
      <c r="L19" s="123">
        <v>8100000</v>
      </c>
      <c r="M19" s="124"/>
      <c r="N19" s="10" t="s">
        <v>12</v>
      </c>
      <c r="O19" s="117"/>
      <c r="P19" s="118"/>
      <c r="Q19" s="118"/>
      <c r="R19" s="11" t="s">
        <v>75</v>
      </c>
      <c r="Y19" s="1"/>
    </row>
    <row r="20" spans="1:26" s="8" customFormat="1">
      <c r="B20" s="216" t="s">
        <v>113</v>
      </c>
      <c r="C20" s="217"/>
      <c r="D20" s="217"/>
      <c r="E20" s="217"/>
      <c r="F20" s="9">
        <v>2</v>
      </c>
      <c r="G20" s="10" t="s">
        <v>11</v>
      </c>
      <c r="H20" s="117" t="s">
        <v>115</v>
      </c>
      <c r="I20" s="118"/>
      <c r="J20" s="118"/>
      <c r="K20" s="136"/>
      <c r="L20" s="123"/>
      <c r="M20" s="124"/>
      <c r="N20" s="10" t="s">
        <v>12</v>
      </c>
      <c r="O20" s="117" t="s">
        <v>116</v>
      </c>
      <c r="P20" s="118"/>
      <c r="Q20" s="118"/>
      <c r="R20" s="11" t="s">
        <v>75</v>
      </c>
      <c r="Y20" s="1"/>
    </row>
    <row r="21" spans="1:26" s="8" customFormat="1">
      <c r="B21" s="216"/>
      <c r="C21" s="217"/>
      <c r="D21" s="217"/>
      <c r="E21" s="217"/>
      <c r="F21" s="9"/>
      <c r="G21" s="10" t="s">
        <v>11</v>
      </c>
      <c r="H21" s="117"/>
      <c r="I21" s="118"/>
      <c r="J21" s="118"/>
      <c r="K21" s="136"/>
      <c r="L21" s="123"/>
      <c r="M21" s="124"/>
      <c r="N21" s="10" t="s">
        <v>12</v>
      </c>
      <c r="O21" s="117"/>
      <c r="P21" s="118"/>
      <c r="Q21" s="118"/>
      <c r="R21" s="11" t="s">
        <v>75</v>
      </c>
      <c r="Y21" s="1"/>
    </row>
    <row r="22" spans="1:26" s="8" customFormat="1" ht="12">
      <c r="B22" s="216"/>
      <c r="C22" s="217"/>
      <c r="D22" s="217"/>
      <c r="E22" s="217"/>
      <c r="F22" s="9"/>
      <c r="G22" s="10" t="s">
        <v>11</v>
      </c>
      <c r="H22" s="117"/>
      <c r="I22" s="118"/>
      <c r="J22" s="118"/>
      <c r="K22" s="136"/>
      <c r="L22" s="123"/>
      <c r="M22" s="124"/>
      <c r="N22" s="10" t="s">
        <v>12</v>
      </c>
      <c r="O22" s="117"/>
      <c r="P22" s="118"/>
      <c r="Q22" s="118"/>
      <c r="R22" s="11" t="s">
        <v>75</v>
      </c>
    </row>
    <row r="23" spans="1:26" s="8" customFormat="1" ht="12.75" thickBot="1">
      <c r="B23" s="214"/>
      <c r="C23" s="215"/>
      <c r="D23" s="215"/>
      <c r="E23" s="215"/>
      <c r="F23" s="12"/>
      <c r="G23" s="13" t="s">
        <v>11</v>
      </c>
      <c r="H23" s="240"/>
      <c r="I23" s="241"/>
      <c r="J23" s="241"/>
      <c r="K23" s="242"/>
      <c r="L23" s="128"/>
      <c r="M23" s="129"/>
      <c r="N23" s="13" t="s">
        <v>12</v>
      </c>
      <c r="O23" s="119"/>
      <c r="P23" s="120"/>
      <c r="Q23" s="120"/>
      <c r="R23" s="14" t="s">
        <v>75</v>
      </c>
    </row>
    <row r="24" spans="1:26" s="8" customFormat="1" ht="13.5" customHeight="1" thickBot="1">
      <c r="B24" s="212" t="s">
        <v>84</v>
      </c>
      <c r="C24" s="213"/>
      <c r="D24" s="213"/>
      <c r="E24" s="213"/>
      <c r="F24" s="92">
        <v>37</v>
      </c>
      <c r="G24" s="15" t="s">
        <v>11</v>
      </c>
      <c r="H24" s="218"/>
      <c r="I24" s="219"/>
      <c r="J24" s="219"/>
      <c r="K24" s="220"/>
      <c r="L24" s="121">
        <v>14970000</v>
      </c>
      <c r="M24" s="122"/>
      <c r="N24" s="15" t="s">
        <v>12</v>
      </c>
      <c r="O24" s="114"/>
      <c r="P24" s="115"/>
      <c r="Q24" s="115"/>
      <c r="R24" s="116"/>
    </row>
    <row r="25" spans="1:26">
      <c r="B25" s="205" t="s">
        <v>48</v>
      </c>
      <c r="C25" s="205"/>
      <c r="D25" s="205"/>
      <c r="E25" s="205"/>
      <c r="F25" s="205"/>
      <c r="G25" s="205"/>
      <c r="H25" s="205"/>
      <c r="I25" s="205"/>
      <c r="J25" s="205"/>
      <c r="K25" s="205"/>
      <c r="L25" s="205"/>
      <c r="M25" s="205"/>
      <c r="N25" s="205"/>
      <c r="O25" s="205"/>
      <c r="P25" s="205"/>
      <c r="Q25" s="205"/>
      <c r="R25" s="205"/>
    </row>
    <row r="26" spans="1:26">
      <c r="B26" s="103" t="s">
        <v>95</v>
      </c>
      <c r="C26" s="103"/>
      <c r="D26" s="103"/>
      <c r="E26" s="103"/>
      <c r="F26" s="103"/>
      <c r="G26" s="103"/>
      <c r="H26" s="103"/>
      <c r="I26" s="103"/>
      <c r="J26" s="103"/>
      <c r="K26" s="103"/>
      <c r="L26" s="103"/>
      <c r="M26" s="103"/>
      <c r="N26" s="103"/>
      <c r="O26" s="103"/>
      <c r="P26" s="103"/>
      <c r="Q26" s="103"/>
      <c r="R26" s="103"/>
    </row>
    <row r="27" spans="1:26">
      <c r="B27" s="205" t="s">
        <v>43</v>
      </c>
      <c r="C27" s="205"/>
      <c r="D27" s="205"/>
      <c r="E27" s="205"/>
      <c r="F27" s="205"/>
      <c r="G27" s="205"/>
      <c r="H27" s="205"/>
      <c r="I27" s="205"/>
      <c r="J27" s="205"/>
      <c r="K27" s="205"/>
      <c r="L27" s="205"/>
      <c r="M27" s="205"/>
      <c r="N27" s="205"/>
      <c r="O27" s="205"/>
      <c r="P27" s="205"/>
      <c r="Q27" s="205"/>
      <c r="R27" s="205"/>
      <c r="T27" s="186"/>
      <c r="U27" s="186"/>
      <c r="V27" s="186"/>
      <c r="W27" s="66"/>
      <c r="X27" s="186"/>
      <c r="Y27" s="186"/>
      <c r="Z27" s="66"/>
    </row>
    <row r="28" spans="1:26">
      <c r="T28" s="203"/>
      <c r="U28" s="203"/>
      <c r="V28" s="203"/>
      <c r="W28" s="67"/>
      <c r="X28" s="203"/>
      <c r="Y28" s="203"/>
      <c r="Z28" s="68"/>
    </row>
    <row r="29" spans="1:26">
      <c r="A29" s="6" t="s">
        <v>17</v>
      </c>
      <c r="B29" s="140" t="s">
        <v>44</v>
      </c>
      <c r="C29" s="140"/>
      <c r="D29" s="140"/>
      <c r="T29" s="184"/>
      <c r="U29" s="221"/>
      <c r="V29" s="221"/>
      <c r="W29" s="69"/>
      <c r="X29" s="184"/>
      <c r="Y29" s="184"/>
      <c r="Z29" s="69"/>
    </row>
    <row r="30" spans="1:26">
      <c r="B30" s="103" t="s">
        <v>46</v>
      </c>
      <c r="C30" s="103"/>
      <c r="D30" s="103"/>
      <c r="E30" s="103"/>
      <c r="F30" s="103"/>
      <c r="G30" s="103"/>
      <c r="H30" s="103"/>
      <c r="I30" s="103"/>
      <c r="J30" s="103"/>
      <c r="K30" s="103"/>
      <c r="L30" s="103"/>
      <c r="M30" s="103"/>
      <c r="N30" s="103"/>
      <c r="O30" s="103"/>
      <c r="P30" s="103"/>
      <c r="Q30" s="103"/>
      <c r="R30" s="103"/>
      <c r="T30" s="185"/>
      <c r="U30" s="185"/>
      <c r="V30" s="185"/>
      <c r="W30" s="70"/>
      <c r="X30" s="185"/>
      <c r="Y30" s="185"/>
      <c r="Z30"/>
    </row>
    <row r="31" spans="1:26" ht="14.25" thickBot="1">
      <c r="B31" s="103" t="s">
        <v>45</v>
      </c>
      <c r="C31" s="103"/>
      <c r="D31" s="103"/>
      <c r="E31" s="103"/>
      <c r="F31" s="103"/>
      <c r="G31" s="103"/>
      <c r="H31" s="103"/>
      <c r="I31" s="103"/>
      <c r="J31" s="103"/>
      <c r="K31" s="103"/>
      <c r="L31" s="103"/>
      <c r="M31" s="103"/>
      <c r="N31" s="103"/>
      <c r="O31" s="103"/>
      <c r="P31" s="103"/>
      <c r="Q31" s="103"/>
      <c r="R31" s="103"/>
      <c r="T31"/>
      <c r="U31"/>
      <c r="V31"/>
      <c r="W31"/>
      <c r="X31"/>
      <c r="Y31"/>
      <c r="Z31"/>
    </row>
    <row r="32" spans="1:26">
      <c r="B32" s="21"/>
      <c r="C32" s="22"/>
      <c r="D32" s="223" t="s">
        <v>21</v>
      </c>
      <c r="E32" s="224"/>
      <c r="F32" s="224"/>
      <c r="G32" s="224"/>
      <c r="H32" s="224"/>
      <c r="I32" s="225"/>
      <c r="J32" s="225"/>
      <c r="K32" s="225"/>
      <c r="L32" s="225"/>
      <c r="M32" s="225"/>
      <c r="N32" s="225"/>
      <c r="O32" s="225"/>
      <c r="P32" s="225"/>
      <c r="Q32" s="225"/>
      <c r="R32" s="226"/>
      <c r="T32"/>
      <c r="U32"/>
      <c r="V32"/>
      <c r="W32"/>
      <c r="X32"/>
      <c r="Y32"/>
      <c r="Z32"/>
    </row>
    <row r="33" spans="1:26" ht="7.15" customHeight="1" thickBot="1">
      <c r="B33" s="23"/>
      <c r="D33" s="24"/>
      <c r="E33" s="25"/>
      <c r="F33" s="25"/>
      <c r="G33" s="25"/>
      <c r="H33" s="26"/>
      <c r="I33" s="24"/>
      <c r="J33" s="25"/>
      <c r="K33" s="25"/>
      <c r="L33" s="25"/>
      <c r="M33" s="26"/>
      <c r="N33" s="24"/>
      <c r="O33" s="25"/>
      <c r="P33" s="25"/>
      <c r="Q33" s="25"/>
      <c r="R33" s="27"/>
      <c r="T33"/>
      <c r="U33"/>
      <c r="V33"/>
      <c r="W33"/>
      <c r="X33"/>
      <c r="Y33"/>
      <c r="Z33"/>
    </row>
    <row r="34" spans="1:26" ht="14.25" thickBot="1">
      <c r="B34" s="195" t="s">
        <v>22</v>
      </c>
      <c r="C34" s="196"/>
      <c r="D34" s="28" t="s">
        <v>10</v>
      </c>
      <c r="E34" s="95" t="s">
        <v>13</v>
      </c>
      <c r="F34" s="111" t="s">
        <v>18</v>
      </c>
      <c r="G34" s="111"/>
      <c r="H34" s="29"/>
      <c r="I34" s="28"/>
      <c r="J34" s="95" t="s">
        <v>90</v>
      </c>
      <c r="K34" s="111" t="s">
        <v>18</v>
      </c>
      <c r="L34" s="111"/>
      <c r="M34" s="29"/>
      <c r="N34" s="28"/>
      <c r="O34" s="91" t="s">
        <v>14</v>
      </c>
      <c r="P34" s="111" t="s">
        <v>18</v>
      </c>
      <c r="Q34" s="111"/>
      <c r="R34" s="30"/>
      <c r="T34"/>
      <c r="U34"/>
      <c r="V34"/>
      <c r="W34"/>
      <c r="X34"/>
      <c r="Y34"/>
      <c r="Z34"/>
    </row>
    <row r="35" spans="1:26">
      <c r="B35" s="195" t="s">
        <v>23</v>
      </c>
      <c r="C35" s="196"/>
      <c r="D35" s="191" t="s">
        <v>19</v>
      </c>
      <c r="E35" s="192"/>
      <c r="F35" s="192"/>
      <c r="G35" s="192"/>
      <c r="H35" s="193"/>
      <c r="I35" s="191" t="s">
        <v>20</v>
      </c>
      <c r="J35" s="192"/>
      <c r="K35" s="192"/>
      <c r="L35" s="192"/>
      <c r="M35" s="193"/>
      <c r="N35" s="191" t="s">
        <v>20</v>
      </c>
      <c r="O35" s="192"/>
      <c r="P35" s="192"/>
      <c r="Q35" s="192"/>
      <c r="R35" s="222"/>
      <c r="T35"/>
      <c r="U35" s="71"/>
      <c r="V35" s="72"/>
      <c r="W35" s="71"/>
      <c r="X35" s="71"/>
      <c r="Y35" s="71"/>
      <c r="Z35" s="71"/>
    </row>
    <row r="36" spans="1:26">
      <c r="B36" s="197" t="s">
        <v>64</v>
      </c>
      <c r="C36" s="198"/>
      <c r="D36" s="199">
        <v>35</v>
      </c>
      <c r="E36" s="200"/>
      <c r="F36" s="200"/>
      <c r="G36" s="200"/>
      <c r="H36" s="44" t="s">
        <v>11</v>
      </c>
      <c r="I36" s="45" t="s">
        <v>49</v>
      </c>
      <c r="J36" s="194">
        <v>2</v>
      </c>
      <c r="K36" s="194"/>
      <c r="L36" s="194"/>
      <c r="M36" s="44" t="s">
        <v>11</v>
      </c>
      <c r="N36" s="45" t="s">
        <v>49</v>
      </c>
      <c r="O36" s="194">
        <v>0</v>
      </c>
      <c r="P36" s="194"/>
      <c r="Q36" s="194"/>
      <c r="R36" s="46" t="s">
        <v>11</v>
      </c>
      <c r="T36"/>
      <c r="U36" s="71"/>
      <c r="V36" s="72"/>
      <c r="W36" s="71"/>
      <c r="X36" s="71"/>
      <c r="Y36" s="71"/>
      <c r="Z36" s="71"/>
    </row>
    <row r="37" spans="1:26">
      <c r="B37" s="47"/>
      <c r="C37" s="48"/>
      <c r="D37" s="49"/>
      <c r="E37" s="50"/>
      <c r="F37" s="50"/>
      <c r="G37" s="50"/>
      <c r="H37" s="51"/>
      <c r="I37" s="52" t="s">
        <v>50</v>
      </c>
      <c r="J37" s="147">
        <v>0</v>
      </c>
      <c r="K37" s="147"/>
      <c r="L37" s="147"/>
      <c r="M37" s="51" t="s">
        <v>11</v>
      </c>
      <c r="N37" s="52" t="s">
        <v>50</v>
      </c>
      <c r="O37" s="147">
        <v>0</v>
      </c>
      <c r="P37" s="147"/>
      <c r="Q37" s="147"/>
      <c r="R37" s="53" t="s">
        <v>11</v>
      </c>
      <c r="T37"/>
      <c r="U37" s="71"/>
      <c r="V37" s="72"/>
      <c r="W37" s="71"/>
      <c r="X37" s="71"/>
      <c r="Y37" s="71"/>
      <c r="Z37" s="71"/>
    </row>
    <row r="38" spans="1:26">
      <c r="B38" s="54"/>
      <c r="C38" s="55"/>
      <c r="D38" s="190" t="s">
        <v>25</v>
      </c>
      <c r="E38" s="187"/>
      <c r="F38" s="187"/>
      <c r="G38" s="187"/>
      <c r="H38" s="43"/>
      <c r="I38" s="56" t="s">
        <v>49</v>
      </c>
      <c r="J38" s="152">
        <v>27260</v>
      </c>
      <c r="K38" s="152"/>
      <c r="L38" s="152"/>
      <c r="M38" s="57" t="s">
        <v>12</v>
      </c>
      <c r="N38" s="56" t="s">
        <v>49</v>
      </c>
      <c r="O38" s="152">
        <v>0</v>
      </c>
      <c r="P38" s="152"/>
      <c r="Q38" s="152"/>
      <c r="R38" s="58" t="s">
        <v>12</v>
      </c>
      <c r="T38"/>
      <c r="U38" s="71"/>
      <c r="V38" s="72"/>
      <c r="W38" s="71"/>
      <c r="X38" s="71"/>
      <c r="Y38" s="71"/>
      <c r="Z38" s="71"/>
    </row>
    <row r="39" spans="1:26">
      <c r="B39" s="188" t="s">
        <v>24</v>
      </c>
      <c r="C39" s="189"/>
      <c r="D39" s="141">
        <v>14970000</v>
      </c>
      <c r="E39" s="142"/>
      <c r="F39" s="142"/>
      <c r="G39" s="142"/>
      <c r="H39" s="59" t="s">
        <v>12</v>
      </c>
      <c r="I39" s="60" t="s">
        <v>50</v>
      </c>
      <c r="J39" s="153">
        <v>0</v>
      </c>
      <c r="K39" s="153"/>
      <c r="L39" s="153"/>
      <c r="M39" s="57" t="s">
        <v>12</v>
      </c>
      <c r="N39" s="60" t="s">
        <v>50</v>
      </c>
      <c r="O39" s="153">
        <v>0</v>
      </c>
      <c r="P39" s="153"/>
      <c r="Q39" s="153"/>
      <c r="R39" s="58" t="s">
        <v>12</v>
      </c>
      <c r="T39"/>
      <c r="U39" s="71"/>
      <c r="V39" s="72"/>
      <c r="W39" s="71"/>
      <c r="X39" s="71"/>
      <c r="Y39" s="71"/>
      <c r="Z39" s="71"/>
    </row>
    <row r="40" spans="1:26">
      <c r="B40" s="273" t="s">
        <v>47</v>
      </c>
      <c r="C40" s="274"/>
      <c r="D40" s="143" t="s">
        <v>26</v>
      </c>
      <c r="E40" s="144"/>
      <c r="F40" s="144"/>
      <c r="G40" s="144"/>
      <c r="H40" s="145"/>
      <c r="I40" s="61"/>
      <c r="J40" s="187"/>
      <c r="K40" s="187"/>
      <c r="L40" s="187"/>
      <c r="M40" s="59"/>
      <c r="N40" s="61"/>
      <c r="O40" s="62"/>
      <c r="P40" s="62"/>
      <c r="Q40" s="62"/>
      <c r="R40" s="63"/>
      <c r="T40"/>
      <c r="U40" s="71"/>
      <c r="V40" s="72"/>
      <c r="W40" s="71"/>
      <c r="X40" s="71"/>
      <c r="Y40" s="71"/>
      <c r="Z40" s="71"/>
    </row>
    <row r="41" spans="1:26" ht="15" customHeight="1" thickBot="1">
      <c r="B41" s="275"/>
      <c r="C41" s="274"/>
      <c r="D41" s="62" t="s">
        <v>27</v>
      </c>
      <c r="E41" s="146">
        <v>181290</v>
      </c>
      <c r="F41" s="146"/>
      <c r="G41" s="146"/>
      <c r="H41" s="59" t="s">
        <v>28</v>
      </c>
      <c r="I41" s="62" t="s">
        <v>27</v>
      </c>
      <c r="J41" s="146">
        <v>27260</v>
      </c>
      <c r="K41" s="146"/>
      <c r="L41" s="146"/>
      <c r="M41" s="59" t="s">
        <v>29</v>
      </c>
      <c r="N41" s="64" t="s">
        <v>27</v>
      </c>
      <c r="O41" s="148">
        <v>0</v>
      </c>
      <c r="P41" s="148"/>
      <c r="Q41" s="148"/>
      <c r="R41" s="65" t="s">
        <v>30</v>
      </c>
      <c r="T41"/>
      <c r="U41" s="71"/>
      <c r="V41" s="72"/>
      <c r="W41" s="72"/>
      <c r="X41" s="72"/>
      <c r="Y41" s="72"/>
      <c r="Z41" s="71"/>
    </row>
    <row r="42" spans="1:26">
      <c r="B42" s="154" t="s">
        <v>100</v>
      </c>
      <c r="C42" s="155"/>
      <c r="D42" s="158"/>
      <c r="E42" s="159"/>
      <c r="F42" s="159"/>
      <c r="G42" s="159"/>
      <c r="H42" s="160"/>
      <c r="I42" s="159"/>
      <c r="J42" s="159"/>
      <c r="K42" s="159"/>
      <c r="L42" s="159"/>
      <c r="M42" s="160"/>
      <c r="N42" s="99" t="s">
        <v>103</v>
      </c>
      <c r="O42" s="100"/>
      <c r="P42" s="100"/>
      <c r="Q42" s="100"/>
      <c r="R42" s="100"/>
      <c r="T42"/>
      <c r="U42" s="71"/>
      <c r="V42" s="72"/>
      <c r="W42" s="72"/>
      <c r="X42" s="72"/>
      <c r="Y42" s="72"/>
      <c r="Z42" s="71"/>
    </row>
    <row r="43" spans="1:26">
      <c r="B43" s="156"/>
      <c r="C43" s="157"/>
      <c r="D43" s="96" t="s">
        <v>101</v>
      </c>
      <c r="E43" s="97"/>
      <c r="F43" s="97"/>
      <c r="G43" s="97"/>
      <c r="H43" s="98"/>
      <c r="I43" s="97" t="s">
        <v>102</v>
      </c>
      <c r="J43" s="97"/>
      <c r="K43" s="97"/>
      <c r="L43" s="97"/>
      <c r="M43" s="98"/>
      <c r="N43" s="101" t="s">
        <v>104</v>
      </c>
      <c r="O43" s="102"/>
      <c r="P43" s="102"/>
      <c r="Q43" s="102"/>
      <c r="R43" s="102"/>
      <c r="T43"/>
      <c r="U43" s="73"/>
      <c r="V43" s="72"/>
      <c r="W43" s="72"/>
      <c r="X43" s="72"/>
      <c r="Y43" s="72"/>
      <c r="Z43" s="71"/>
    </row>
    <row r="44" spans="1:26" ht="5.25" customHeight="1">
      <c r="B44" s="94"/>
      <c r="C44" s="94"/>
      <c r="T44"/>
      <c r="U44" s="73"/>
      <c r="V44" s="72"/>
      <c r="W44" s="72"/>
      <c r="X44" s="72"/>
      <c r="Y44" s="72"/>
      <c r="Z44" s="71"/>
    </row>
    <row r="45" spans="1:26">
      <c r="B45" s="137" t="s">
        <v>31</v>
      </c>
      <c r="C45" s="137"/>
      <c r="D45" s="137"/>
      <c r="E45" s="137"/>
      <c r="F45" s="137"/>
      <c r="T45"/>
      <c r="U45" s="73"/>
      <c r="V45" s="72"/>
      <c r="W45" s="72"/>
      <c r="X45" s="72"/>
      <c r="Y45" s="72"/>
      <c r="Z45" s="71"/>
    </row>
    <row r="46" spans="1:26" ht="15" thickBot="1">
      <c r="C46" s="138" t="s">
        <v>32</v>
      </c>
      <c r="D46" s="138"/>
      <c r="E46" s="138"/>
      <c r="F46" s="138"/>
      <c r="G46" s="138"/>
      <c r="H46" s="138"/>
      <c r="I46" s="138"/>
      <c r="J46" s="138"/>
      <c r="K46" s="139">
        <v>208550</v>
      </c>
      <c r="L46" s="139"/>
      <c r="M46" s="139"/>
      <c r="N46" s="139"/>
      <c r="O46" s="139"/>
      <c r="P46" s="139"/>
      <c r="Q46" s="31" t="s">
        <v>12</v>
      </c>
      <c r="T46"/>
      <c r="U46" s="73"/>
      <c r="V46" s="72"/>
      <c r="W46" s="72"/>
      <c r="X46" s="72"/>
      <c r="Y46" s="72"/>
      <c r="Z46" s="71"/>
    </row>
    <row r="47" spans="1:26" ht="7.5" customHeight="1" thickTop="1">
      <c r="T47"/>
      <c r="U47" s="73"/>
      <c r="V47" s="72"/>
      <c r="W47" s="72"/>
      <c r="X47" s="72"/>
      <c r="Y47" s="72"/>
      <c r="Z47" s="71"/>
    </row>
    <row r="48" spans="1:26">
      <c r="A48" s="6" t="s">
        <v>33</v>
      </c>
      <c r="B48" s="140" t="s">
        <v>66</v>
      </c>
      <c r="C48" s="140"/>
      <c r="D48" s="140"/>
      <c r="E48" s="140"/>
      <c r="F48" s="140"/>
      <c r="G48" s="140"/>
      <c r="H48" s="140"/>
      <c r="I48" s="140"/>
      <c r="T48"/>
      <c r="U48" s="73"/>
      <c r="V48" s="72"/>
      <c r="W48" s="72"/>
      <c r="X48" s="72"/>
      <c r="Y48" s="72"/>
      <c r="Z48" s="71"/>
    </row>
    <row r="49" spans="1:26">
      <c r="B49" s="103" t="s">
        <v>67</v>
      </c>
      <c r="C49" s="103"/>
      <c r="D49" s="103"/>
      <c r="E49" s="103"/>
      <c r="F49" s="103"/>
      <c r="G49" s="103"/>
      <c r="H49" s="103"/>
      <c r="I49" s="103"/>
      <c r="J49" s="103"/>
      <c r="K49" s="103"/>
      <c r="L49" s="103"/>
      <c r="M49" s="103"/>
      <c r="N49" s="103"/>
      <c r="O49" s="103"/>
      <c r="P49" s="103"/>
      <c r="Q49" s="103"/>
      <c r="R49" s="103"/>
      <c r="T49"/>
      <c r="U49" s="73"/>
      <c r="V49" s="72"/>
      <c r="W49" s="72"/>
      <c r="X49" s="72"/>
      <c r="Y49" s="72"/>
      <c r="Z49" s="71"/>
    </row>
    <row r="50" spans="1:26">
      <c r="B50" s="130" t="s">
        <v>96</v>
      </c>
      <c r="C50" s="131"/>
      <c r="D50" s="131"/>
      <c r="E50" s="131"/>
      <c r="F50" s="131"/>
      <c r="G50" s="131"/>
      <c r="H50" s="131"/>
      <c r="I50" s="131"/>
      <c r="J50" s="131"/>
      <c r="K50" s="131"/>
      <c r="L50" s="131"/>
      <c r="M50" s="131"/>
      <c r="N50" s="104" t="s">
        <v>97</v>
      </c>
      <c r="O50" s="105"/>
      <c r="P50" s="105"/>
      <c r="Q50" s="105"/>
      <c r="R50" s="106"/>
      <c r="T50"/>
      <c r="U50" s="73"/>
      <c r="V50" s="72"/>
      <c r="W50" s="72"/>
      <c r="X50" s="72"/>
      <c r="Y50" s="72"/>
      <c r="Z50" s="71"/>
    </row>
    <row r="51" spans="1:26">
      <c r="B51" s="133" t="s">
        <v>122</v>
      </c>
      <c r="C51" s="134"/>
      <c r="D51" s="134"/>
      <c r="E51" s="134"/>
      <c r="F51" s="134"/>
      <c r="G51" s="134"/>
      <c r="H51" s="134"/>
      <c r="I51" s="134"/>
      <c r="J51" s="134"/>
      <c r="K51" s="134"/>
      <c r="L51" s="134"/>
      <c r="M51" s="134"/>
      <c r="N51" s="107"/>
      <c r="O51" s="108"/>
      <c r="P51" s="108"/>
      <c r="Q51" s="108"/>
      <c r="R51" s="109"/>
      <c r="T51"/>
      <c r="U51" s="73"/>
      <c r="V51" s="72"/>
      <c r="W51" s="72"/>
      <c r="X51" s="72"/>
      <c r="Y51" s="72"/>
      <c r="Z51" s="71"/>
    </row>
    <row r="52" spans="1:26">
      <c r="B52" s="32" t="s">
        <v>34</v>
      </c>
      <c r="C52" s="132" t="s">
        <v>118</v>
      </c>
      <c r="D52" s="132"/>
      <c r="E52" s="132"/>
      <c r="F52" s="132"/>
      <c r="G52" s="132"/>
      <c r="H52" s="132"/>
      <c r="I52" s="132"/>
      <c r="J52" s="132"/>
      <c r="K52" s="132"/>
      <c r="L52" s="132"/>
      <c r="M52" s="132"/>
      <c r="N52" s="107"/>
      <c r="O52" s="108"/>
      <c r="P52" s="108"/>
      <c r="Q52" s="108"/>
      <c r="R52" s="109"/>
      <c r="T52"/>
      <c r="U52" s="73"/>
      <c r="V52" s="72"/>
      <c r="W52" s="72"/>
      <c r="X52" s="72"/>
      <c r="Y52" s="72"/>
      <c r="Z52" s="71"/>
    </row>
    <row r="53" spans="1:26">
      <c r="B53" s="163" t="s">
        <v>57</v>
      </c>
      <c r="C53" s="164"/>
      <c r="D53" s="276" t="s">
        <v>119</v>
      </c>
      <c r="E53" s="277"/>
      <c r="F53" s="277"/>
      <c r="G53" s="277"/>
      <c r="H53" s="277"/>
      <c r="I53" s="277"/>
      <c r="J53" s="277"/>
      <c r="K53" s="277"/>
      <c r="L53" s="277"/>
      <c r="M53" s="277"/>
      <c r="N53" s="181" t="s">
        <v>120</v>
      </c>
      <c r="O53" s="182"/>
      <c r="P53" s="167" t="s">
        <v>98</v>
      </c>
      <c r="Q53" s="167"/>
      <c r="R53" s="183"/>
      <c r="T53"/>
      <c r="U53" s="73"/>
      <c r="V53" s="72"/>
      <c r="W53" s="72"/>
      <c r="X53" s="72"/>
      <c r="Y53" s="72"/>
      <c r="Z53" s="71"/>
    </row>
    <row r="54" spans="1:26" ht="5.25" customHeight="1">
      <c r="B54" s="135"/>
      <c r="C54" s="135"/>
      <c r="D54" s="135"/>
      <c r="E54" s="135"/>
      <c r="F54" s="135"/>
      <c r="G54" s="135"/>
      <c r="H54" s="135"/>
      <c r="I54" s="135"/>
      <c r="J54" s="135"/>
      <c r="K54" s="135"/>
      <c r="L54" s="135"/>
      <c r="M54" s="135"/>
      <c r="N54" s="135"/>
      <c r="O54" s="135"/>
      <c r="P54" s="135"/>
      <c r="Q54" s="135"/>
      <c r="R54" s="135"/>
      <c r="T54"/>
      <c r="U54" s="73"/>
      <c r="V54" s="72"/>
      <c r="W54" s="72"/>
      <c r="X54" s="72"/>
      <c r="Y54" s="72"/>
      <c r="Z54" s="71"/>
    </row>
    <row r="55" spans="1:26" ht="13.5" customHeight="1" thickBot="1">
      <c r="A55" s="169" t="s">
        <v>86</v>
      </c>
      <c r="B55" s="169"/>
      <c r="C55" s="169"/>
      <c r="D55" s="169"/>
      <c r="E55" s="169"/>
      <c r="F55" s="169"/>
      <c r="G55" s="169"/>
      <c r="H55" s="169"/>
      <c r="I55" s="169"/>
      <c r="J55" s="169"/>
      <c r="K55" s="169"/>
      <c r="L55" s="169"/>
      <c r="T55"/>
      <c r="U55" s="73"/>
      <c r="V55" s="72"/>
      <c r="W55" s="72"/>
      <c r="X55" s="72"/>
      <c r="Y55" s="72"/>
      <c r="Z55" s="71"/>
    </row>
    <row r="56" spans="1:26" ht="7.9" customHeight="1">
      <c r="A56" s="33"/>
      <c r="B56" s="34"/>
      <c r="C56" s="171" t="s">
        <v>40</v>
      </c>
      <c r="D56" s="171"/>
      <c r="E56" s="171"/>
      <c r="F56" s="171"/>
      <c r="G56" s="171"/>
      <c r="H56" s="171"/>
      <c r="I56" s="171"/>
      <c r="J56" s="171"/>
      <c r="K56" s="171"/>
      <c r="L56" s="171"/>
      <c r="M56" s="171"/>
      <c r="N56" s="171"/>
      <c r="O56" s="171"/>
      <c r="P56" s="34"/>
      <c r="Q56" s="34"/>
      <c r="R56" s="35"/>
      <c r="T56"/>
      <c r="U56" s="73"/>
      <c r="V56" s="72"/>
      <c r="W56" s="72"/>
      <c r="X56" s="72"/>
      <c r="Y56" s="72"/>
      <c r="Z56" s="71"/>
    </row>
    <row r="57" spans="1:26" ht="14.25" thickBot="1">
      <c r="A57" s="36"/>
      <c r="C57" s="172"/>
      <c r="D57" s="172"/>
      <c r="E57" s="172"/>
      <c r="F57" s="172"/>
      <c r="G57" s="172"/>
      <c r="H57" s="172"/>
      <c r="I57" s="172"/>
      <c r="J57" s="172"/>
      <c r="K57" s="172"/>
      <c r="L57" s="172"/>
      <c r="M57" s="172"/>
      <c r="N57" s="172"/>
      <c r="O57" s="172"/>
      <c r="R57" s="37"/>
      <c r="T57"/>
      <c r="U57" s="73"/>
      <c r="V57" s="72"/>
      <c r="W57" s="72"/>
      <c r="X57" s="72"/>
      <c r="Y57" s="72"/>
      <c r="Z57" s="71"/>
    </row>
    <row r="58" spans="1:26" ht="14.25" thickTop="1">
      <c r="A58" s="36"/>
      <c r="R58" s="37"/>
      <c r="T58"/>
      <c r="U58" s="73"/>
      <c r="V58" s="72"/>
      <c r="W58" s="72"/>
      <c r="X58" s="72"/>
      <c r="Y58" s="72"/>
      <c r="Z58" s="71"/>
    </row>
    <row r="59" spans="1:26">
      <c r="A59" s="36"/>
      <c r="B59" s="111" t="s">
        <v>106</v>
      </c>
      <c r="C59" s="111"/>
      <c r="D59" s="111"/>
      <c r="E59" s="166"/>
      <c r="F59" s="176" t="s">
        <v>108</v>
      </c>
      <c r="G59" s="177"/>
      <c r="N59" s="173" t="s">
        <v>37</v>
      </c>
      <c r="O59" s="174"/>
      <c r="P59" s="174"/>
      <c r="Q59" s="174"/>
      <c r="R59" s="175"/>
      <c r="T59"/>
      <c r="U59" s="73"/>
      <c r="V59" s="72"/>
      <c r="W59" s="72"/>
      <c r="X59" s="72"/>
      <c r="Y59" s="72"/>
      <c r="Z59" s="71"/>
    </row>
    <row r="60" spans="1:26">
      <c r="A60" s="36"/>
      <c r="B60" s="167"/>
      <c r="C60" s="167"/>
      <c r="D60" s="167"/>
      <c r="E60" s="168"/>
      <c r="F60" s="178"/>
      <c r="G60" s="179"/>
      <c r="H60" s="1" t="s">
        <v>89</v>
      </c>
      <c r="N60" s="28"/>
      <c r="R60" s="37"/>
      <c r="T60"/>
      <c r="U60" s="73"/>
      <c r="V60" s="72"/>
      <c r="W60" s="72"/>
      <c r="X60" s="72"/>
      <c r="Y60" s="72"/>
      <c r="Z60" s="71"/>
    </row>
    <row r="61" spans="1:26">
      <c r="A61" s="36"/>
      <c r="H61" s="167" t="s">
        <v>109</v>
      </c>
      <c r="I61" s="167"/>
      <c r="J61" s="167"/>
      <c r="K61" s="38" t="s">
        <v>105</v>
      </c>
      <c r="L61" s="112" t="s">
        <v>88</v>
      </c>
      <c r="M61" s="113"/>
      <c r="N61" s="28"/>
      <c r="R61" s="37"/>
      <c r="T61"/>
      <c r="U61" s="73"/>
      <c r="V61" s="72"/>
      <c r="W61" s="72"/>
      <c r="X61" s="72"/>
      <c r="Y61" s="72"/>
      <c r="Z61" s="71"/>
    </row>
    <row r="62" spans="1:26">
      <c r="A62" s="36"/>
      <c r="B62" s="111" t="s">
        <v>35</v>
      </c>
      <c r="C62" s="111"/>
      <c r="D62" s="111"/>
      <c r="E62" s="111"/>
      <c r="F62" s="111"/>
      <c r="G62" s="111"/>
      <c r="H62" s="111"/>
      <c r="I62" s="111"/>
      <c r="J62" s="111"/>
      <c r="K62" s="111"/>
      <c r="L62" s="111"/>
      <c r="N62" s="28"/>
      <c r="R62" s="37"/>
      <c r="T62"/>
      <c r="U62" s="73"/>
      <c r="V62" s="72"/>
      <c r="W62" s="72"/>
      <c r="X62" s="72"/>
      <c r="Y62" s="72"/>
      <c r="Z62" s="71"/>
    </row>
    <row r="63" spans="1:26">
      <c r="A63" s="36"/>
      <c r="B63" s="169" t="s">
        <v>36</v>
      </c>
      <c r="C63" s="169"/>
      <c r="D63" s="169"/>
      <c r="E63" s="169"/>
      <c r="F63" s="169"/>
      <c r="G63" s="169"/>
      <c r="H63" s="169"/>
      <c r="I63" s="169"/>
      <c r="J63" s="169"/>
      <c r="K63" s="169"/>
      <c r="L63" s="169"/>
      <c r="N63" s="28"/>
      <c r="R63" s="37"/>
      <c r="T63"/>
      <c r="U63" s="73"/>
      <c r="V63" s="72"/>
      <c r="W63" s="72"/>
      <c r="X63" s="72"/>
      <c r="Y63" s="72"/>
      <c r="Z63" s="71"/>
    </row>
    <row r="64" spans="1:26">
      <c r="A64" s="36"/>
      <c r="N64" s="28"/>
      <c r="R64" s="37"/>
      <c r="T64"/>
      <c r="U64" s="73"/>
      <c r="V64" s="72"/>
      <c r="W64" s="72"/>
      <c r="X64" s="72"/>
      <c r="Y64" s="72"/>
      <c r="Z64" s="71"/>
    </row>
    <row r="65" spans="1:26" ht="14.25" thickBot="1">
      <c r="A65" s="39"/>
      <c r="B65" s="170" t="s">
        <v>56</v>
      </c>
      <c r="C65" s="170"/>
      <c r="D65" s="170"/>
      <c r="E65" s="170"/>
      <c r="F65" s="170"/>
      <c r="G65" s="170"/>
      <c r="H65" s="170"/>
      <c r="I65" s="170"/>
      <c r="J65" s="170"/>
      <c r="K65" s="170"/>
      <c r="L65" s="170"/>
      <c r="M65" s="40"/>
      <c r="N65" s="41"/>
      <c r="O65" s="40"/>
      <c r="P65" s="40"/>
      <c r="Q65" s="40"/>
      <c r="R65" s="42"/>
      <c r="T65"/>
      <c r="U65" s="73"/>
      <c r="V65" s="72"/>
      <c r="W65" s="72"/>
      <c r="X65" s="72"/>
      <c r="Y65" s="72"/>
      <c r="Z65" s="71"/>
    </row>
    <row r="66" spans="1:26">
      <c r="A66" s="165" t="s">
        <v>41</v>
      </c>
      <c r="B66" s="165"/>
      <c r="C66" s="165"/>
      <c r="D66" s="165"/>
      <c r="E66" s="165"/>
      <c r="F66" s="165"/>
      <c r="G66" s="165"/>
      <c r="H66" s="165"/>
      <c r="I66" s="165"/>
      <c r="J66" s="165"/>
      <c r="K66" s="165"/>
      <c r="L66" s="165"/>
      <c r="M66" s="165"/>
      <c r="N66" s="165"/>
      <c r="O66" s="165"/>
      <c r="P66" s="165"/>
      <c r="Q66" s="165"/>
      <c r="R66" s="165"/>
      <c r="T66"/>
      <c r="U66" s="73"/>
      <c r="V66" s="72"/>
      <c r="W66" s="72"/>
      <c r="X66" s="72"/>
      <c r="Y66" s="72"/>
      <c r="Z66" s="71"/>
    </row>
    <row r="67" spans="1:26">
      <c r="A67" s="16" t="s">
        <v>38</v>
      </c>
      <c r="N67" s="162" t="s">
        <v>39</v>
      </c>
      <c r="O67" s="162"/>
      <c r="P67" s="162"/>
      <c r="Q67" s="161"/>
      <c r="R67" s="161"/>
      <c r="T67"/>
      <c r="U67" s="73"/>
      <c r="V67" s="72"/>
      <c r="W67" s="72"/>
      <c r="X67" s="72"/>
      <c r="Y67" s="72"/>
      <c r="Z67" s="71"/>
    </row>
    <row r="68" spans="1:26">
      <c r="T68"/>
      <c r="U68" s="73"/>
      <c r="V68" s="72"/>
      <c r="W68" s="72"/>
      <c r="X68" s="72"/>
      <c r="Y68" s="72"/>
      <c r="Z68" s="71"/>
    </row>
    <row r="69" spans="1:26">
      <c r="T69"/>
      <c r="U69" s="73"/>
      <c r="V69" s="72"/>
      <c r="W69" s="72"/>
      <c r="X69" s="72"/>
      <c r="Y69" s="72"/>
      <c r="Z69" s="71"/>
    </row>
    <row r="70" spans="1:26">
      <c r="T70"/>
      <c r="U70" s="73"/>
      <c r="V70" s="72"/>
      <c r="W70" s="72"/>
      <c r="X70" s="72"/>
      <c r="Y70" s="72"/>
      <c r="Z70" s="71"/>
    </row>
    <row r="71" spans="1:26">
      <c r="T71"/>
      <c r="U71" s="73"/>
      <c r="V71" s="72"/>
      <c r="W71" s="72"/>
      <c r="X71" s="72"/>
      <c r="Y71" s="72"/>
      <c r="Z71" s="71"/>
    </row>
    <row r="72" spans="1:26">
      <c r="T72"/>
      <c r="U72" s="73"/>
      <c r="V72" s="72"/>
      <c r="W72" s="72"/>
      <c r="X72" s="72"/>
      <c r="Y72" s="72"/>
      <c r="Z72" s="71"/>
    </row>
    <row r="73" spans="1:26">
      <c r="T73"/>
      <c r="U73"/>
      <c r="V73" s="72"/>
      <c r="W73" s="72"/>
      <c r="X73" s="72"/>
      <c r="Y73" s="72"/>
      <c r="Z73" s="71"/>
    </row>
    <row r="74" spans="1:26">
      <c r="T74"/>
      <c r="U74"/>
      <c r="V74" s="72"/>
      <c r="W74" s="72"/>
      <c r="X74" s="72"/>
      <c r="Y74" s="72"/>
      <c r="Z74" s="71"/>
    </row>
    <row r="75" spans="1:26">
      <c r="T75"/>
      <c r="U75"/>
      <c r="V75" s="72"/>
      <c r="W75" s="72"/>
      <c r="X75" s="72"/>
      <c r="Y75" s="72"/>
      <c r="Z75" s="71"/>
    </row>
    <row r="76" spans="1:26">
      <c r="T76"/>
      <c r="U76"/>
      <c r="V76" s="72"/>
      <c r="W76" s="72"/>
      <c r="X76" s="72"/>
      <c r="Y76" s="72"/>
      <c r="Z76" s="71"/>
    </row>
    <row r="77" spans="1:26">
      <c r="T77"/>
      <c r="U77"/>
      <c r="V77" s="72"/>
      <c r="W77" s="72"/>
      <c r="X77" s="72"/>
      <c r="Y77" s="72"/>
      <c r="Z77" s="71"/>
    </row>
    <row r="78" spans="1:26">
      <c r="T78"/>
      <c r="U78"/>
      <c r="V78" s="72"/>
      <c r="W78" s="72"/>
      <c r="X78" s="72"/>
      <c r="Y78" s="72"/>
      <c r="Z78" s="71"/>
    </row>
    <row r="79" spans="1:26">
      <c r="T79"/>
      <c r="U79"/>
      <c r="V79" s="72"/>
      <c r="W79" s="72"/>
      <c r="X79" s="72"/>
      <c r="Y79" s="72"/>
      <c r="Z79" s="71"/>
    </row>
    <row r="80" spans="1:26">
      <c r="T80"/>
      <c r="U80"/>
      <c r="V80" s="72"/>
      <c r="W80" s="72"/>
      <c r="X80" s="72"/>
      <c r="Y80" s="72"/>
      <c r="Z80" s="71"/>
    </row>
    <row r="81" spans="20:26">
      <c r="T81"/>
      <c r="U81"/>
      <c r="V81" s="72"/>
      <c r="W81" s="72"/>
      <c r="X81" s="72"/>
      <c r="Y81" s="72"/>
      <c r="Z81" s="71"/>
    </row>
    <row r="82" spans="20:26">
      <c r="T82"/>
      <c r="U82"/>
      <c r="V82" s="72"/>
      <c r="W82" s="72"/>
      <c r="X82" s="72"/>
      <c r="Y82" s="72"/>
      <c r="Z82" s="71"/>
    </row>
    <row r="83" spans="20:26">
      <c r="T83"/>
      <c r="U83"/>
      <c r="V83" s="72"/>
      <c r="W83" s="72"/>
      <c r="X83" s="72"/>
      <c r="Y83" s="72"/>
      <c r="Z83" s="71"/>
    </row>
    <row r="84" spans="20:26">
      <c r="T84"/>
      <c r="U84"/>
      <c r="V84" s="72"/>
      <c r="W84" s="72"/>
      <c r="X84" s="72"/>
      <c r="Y84" s="72"/>
      <c r="Z84" s="71"/>
    </row>
    <row r="85" spans="20:26">
      <c r="T85"/>
      <c r="U85"/>
      <c r="V85" s="72"/>
      <c r="W85" s="72"/>
      <c r="X85" s="72"/>
      <c r="Y85" s="72"/>
      <c r="Z85" s="71"/>
    </row>
    <row r="86" spans="20:26">
      <c r="T86"/>
      <c r="U86"/>
      <c r="V86" s="74"/>
      <c r="W86"/>
      <c r="X86"/>
      <c r="Y86"/>
      <c r="Z86"/>
    </row>
    <row r="87" spans="20:26">
      <c r="T87"/>
      <c r="U87"/>
      <c r="V87"/>
      <c r="W87"/>
      <c r="X87"/>
      <c r="Y87"/>
      <c r="Z87"/>
    </row>
    <row r="88" spans="20:26">
      <c r="T88"/>
      <c r="U88"/>
      <c r="V88"/>
      <c r="W88"/>
      <c r="X88"/>
      <c r="Y88"/>
      <c r="Z88"/>
    </row>
    <row r="89" spans="20:26">
      <c r="T89"/>
      <c r="U89"/>
      <c r="V89"/>
      <c r="W89"/>
      <c r="X89"/>
      <c r="Y89"/>
      <c r="Z89"/>
    </row>
  </sheetData>
  <protectedRanges>
    <protectedRange sqref="M1 E5 H5 J5 O5 H12:H13 J12:J13 B18:F23 H18:M23 O18:Q23 E34 J34 O34 B51 C52 N51 D53 Q67 F12:F13" name="範囲1"/>
  </protectedRanges>
  <mergeCells count="130">
    <mergeCell ref="B62:L62"/>
    <mergeCell ref="B63:L63"/>
    <mergeCell ref="B65:L65"/>
    <mergeCell ref="A66:R66"/>
    <mergeCell ref="N67:P67"/>
    <mergeCell ref="Q67:R67"/>
    <mergeCell ref="A55:L55"/>
    <mergeCell ref="C56:O57"/>
    <mergeCell ref="B59:E60"/>
    <mergeCell ref="F59:G60"/>
    <mergeCell ref="N59:R59"/>
    <mergeCell ref="H61:J61"/>
    <mergeCell ref="L61:M61"/>
    <mergeCell ref="B53:C53"/>
    <mergeCell ref="D53:M53"/>
    <mergeCell ref="N53:O53"/>
    <mergeCell ref="P53:R53"/>
    <mergeCell ref="B54:C54"/>
    <mergeCell ref="D54:R54"/>
    <mergeCell ref="B45:F45"/>
    <mergeCell ref="C46:J46"/>
    <mergeCell ref="K46:P46"/>
    <mergeCell ref="B48:I48"/>
    <mergeCell ref="B49:R49"/>
    <mergeCell ref="B50:M50"/>
    <mergeCell ref="N50:R52"/>
    <mergeCell ref="B51:M51"/>
    <mergeCell ref="C52:M52"/>
    <mergeCell ref="B42:C43"/>
    <mergeCell ref="D42:H42"/>
    <mergeCell ref="I42:M42"/>
    <mergeCell ref="N42:R42"/>
    <mergeCell ref="D43:H43"/>
    <mergeCell ref="I43:M43"/>
    <mergeCell ref="N43:R43"/>
    <mergeCell ref="B40:C41"/>
    <mergeCell ref="D40:H40"/>
    <mergeCell ref="J40:L40"/>
    <mergeCell ref="E41:G41"/>
    <mergeCell ref="J41:L41"/>
    <mergeCell ref="O41:Q41"/>
    <mergeCell ref="J37:L37"/>
    <mergeCell ref="O37:Q37"/>
    <mergeCell ref="D38:G38"/>
    <mergeCell ref="J38:L38"/>
    <mergeCell ref="O38:Q38"/>
    <mergeCell ref="B39:C39"/>
    <mergeCell ref="D39:G39"/>
    <mergeCell ref="J39:L39"/>
    <mergeCell ref="O39:Q39"/>
    <mergeCell ref="B35:C35"/>
    <mergeCell ref="D35:H35"/>
    <mergeCell ref="I35:M35"/>
    <mergeCell ref="N35:R35"/>
    <mergeCell ref="B36:C36"/>
    <mergeCell ref="D36:G36"/>
    <mergeCell ref="J36:L36"/>
    <mergeCell ref="O36:Q36"/>
    <mergeCell ref="B30:R30"/>
    <mergeCell ref="T30:V30"/>
    <mergeCell ref="X30:Y30"/>
    <mergeCell ref="B31:R31"/>
    <mergeCell ref="D32:R32"/>
    <mergeCell ref="B34:C34"/>
    <mergeCell ref="F34:G34"/>
    <mergeCell ref="K34:L34"/>
    <mergeCell ref="P34:Q34"/>
    <mergeCell ref="B27:R27"/>
    <mergeCell ref="T27:V27"/>
    <mergeCell ref="X27:Y27"/>
    <mergeCell ref="T28:V28"/>
    <mergeCell ref="X28:Y28"/>
    <mergeCell ref="B29:D29"/>
    <mergeCell ref="T29:V29"/>
    <mergeCell ref="X29:Y29"/>
    <mergeCell ref="B24:E24"/>
    <mergeCell ref="H24:K24"/>
    <mergeCell ref="L24:M24"/>
    <mergeCell ref="O24:R24"/>
    <mergeCell ref="B25:R25"/>
    <mergeCell ref="B26:R26"/>
    <mergeCell ref="B22:E22"/>
    <mergeCell ref="H22:K22"/>
    <mergeCell ref="L22:M22"/>
    <mergeCell ref="O22:Q22"/>
    <mergeCell ref="B23:E23"/>
    <mergeCell ref="H23:K23"/>
    <mergeCell ref="L23:M23"/>
    <mergeCell ref="O23:Q23"/>
    <mergeCell ref="B20:E20"/>
    <mergeCell ref="H20:K20"/>
    <mergeCell ref="L20:M20"/>
    <mergeCell ref="O20:Q20"/>
    <mergeCell ref="B21:E21"/>
    <mergeCell ref="H21:K21"/>
    <mergeCell ref="L21:M21"/>
    <mergeCell ref="O21:Q21"/>
    <mergeCell ref="B18:E18"/>
    <mergeCell ref="H18:K18"/>
    <mergeCell ref="L18:M18"/>
    <mergeCell ref="O18:Q18"/>
    <mergeCell ref="B19:E19"/>
    <mergeCell ref="H19:K19"/>
    <mergeCell ref="L19:M19"/>
    <mergeCell ref="O19:Q19"/>
    <mergeCell ref="D13:E13"/>
    <mergeCell ref="L13:R13"/>
    <mergeCell ref="B15:R15"/>
    <mergeCell ref="B16:R16"/>
    <mergeCell ref="B17:E17"/>
    <mergeCell ref="F17:G17"/>
    <mergeCell ref="H17:K17"/>
    <mergeCell ref="L17:N17"/>
    <mergeCell ref="O17:R17"/>
    <mergeCell ref="Q7:R7"/>
    <mergeCell ref="B8:Q9"/>
    <mergeCell ref="B10:Q10"/>
    <mergeCell ref="B12:C12"/>
    <mergeCell ref="D12:E12"/>
    <mergeCell ref="L12:R12"/>
    <mergeCell ref="A1:B1"/>
    <mergeCell ref="M1:R1"/>
    <mergeCell ref="T1:V1"/>
    <mergeCell ref="C3:D3"/>
    <mergeCell ref="F3:H3"/>
    <mergeCell ref="E5:G6"/>
    <mergeCell ref="H5:I6"/>
    <mergeCell ref="J5:L6"/>
    <mergeCell ref="M5:N6"/>
    <mergeCell ref="O5:Q6"/>
  </mergeCells>
  <phoneticPr fontId="1"/>
  <dataValidations disablePrompts="1" count="9">
    <dataValidation type="list" allowBlank="1" showInputMessage="1" showErrorMessage="1" sqref="I42:M42" xr:uid="{00000000-0002-0000-0200-000000000000}">
      <formula1>"①新たな職種追加,②加入職種の人数増減,③その他"</formula1>
    </dataValidation>
    <dataValidation type="list" allowBlank="1" showInputMessage="1" showErrorMessage="1" sqref="D42:H42" xr:uid="{00000000-0002-0000-0200-000001000000}">
      <formula1>"①新たな職種追加,②その他"</formula1>
    </dataValidation>
    <dataValidation type="list" allowBlank="1" showInputMessage="1" showErrorMessage="1" sqref="N53:O53" xr:uid="{00000000-0002-0000-0200-000002000000}">
      <formula1>"確認済,未確認,"</formula1>
    </dataValidation>
    <dataValidation type="list" allowBlank="1" showInputMessage="1" showErrorMessage="1" sqref="F3:H3" xr:uid="{00000000-0002-0000-0200-000003000000}">
      <formula1>"町村会,町長会,市町村総合事務組合"</formula1>
    </dataValidation>
    <dataValidation type="list" allowBlank="1" showInputMessage="1" showErrorMessage="1" sqref="M5:N6" xr:uid="{00000000-0002-0000-0200-000004000000}">
      <formula1>"市長,村長,町長,組合管理者,　　 ,"</formula1>
    </dataValidation>
    <dataValidation type="list" allowBlank="1" showInputMessage="1" showErrorMessage="1" sqref="H5:I6" xr:uid="{00000000-0002-0000-0200-000005000000}">
      <formula1>"都,道,府,県"</formula1>
    </dataValidation>
    <dataValidation type="list" allowBlank="1" showInputMessage="1" showErrorMessage="1" sqref="O18:Q23" xr:uid="{00000000-0002-0000-0200-000006000000}">
      <formula1>"職種A,職種B"</formula1>
    </dataValidation>
    <dataValidation type="list" allowBlank="1" showInputMessage="1" showErrorMessage="1" sqref="H18:K23" xr:uid="{00000000-0002-0000-0200-000007000000}">
      <formula1>"A,B,C"</formula1>
    </dataValidation>
    <dataValidation type="list" allowBlank="1" showInputMessage="1" showErrorMessage="1" sqref="M1:R1" xr:uid="{00000000-0002-0000-0200-000008000000}">
      <formula1>"①町村等返送用,②都道府県町村会用,③SJ用,④取扱代理店用"</formula1>
    </dataValidation>
  </dataValidations>
  <hyperlinks>
    <hyperlink ref="D53" r:id="rId1" xr:uid="{00000000-0004-0000-0200-000000000000}"/>
  </hyperlinks>
  <pageMargins left="0.70866141732283472" right="0.70866141732283472" top="0.31496062992125984" bottom="0.35433070866141736" header="0.31496062992125984" footer="0.31496062992125984"/>
  <pageSetup paperSize="9" scale="97" orientation="portrait" r:id="rId2"/>
  <headerFooter>
    <oddHeader>&amp;R&amp;P</oddHead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9"/>
  <sheetViews>
    <sheetView view="pageBreakPreview" zoomScale="120" zoomScaleNormal="120" zoomScaleSheetLayoutView="120" workbookViewId="0">
      <selection activeCell="P60" sqref="P60"/>
    </sheetView>
  </sheetViews>
  <sheetFormatPr defaultRowHeight="13.5"/>
  <cols>
    <col min="1" max="4" width="4.75" style="1" customWidth="1"/>
    <col min="5" max="5" width="4.5" style="1" customWidth="1"/>
    <col min="6" max="6" width="8.625" style="1" customWidth="1"/>
    <col min="7" max="7" width="2.875" style="1" customWidth="1"/>
    <col min="8" max="8" width="4.375" style="1" customWidth="1"/>
    <col min="9" max="9" width="3.875" style="1" customWidth="1"/>
    <col min="10" max="10" width="5.125" style="1" customWidth="1"/>
    <col min="11" max="11" width="3.125" style="1" customWidth="1"/>
    <col min="12" max="12" width="5.75" style="1" customWidth="1"/>
    <col min="13" max="13" width="10.375" style="1" customWidth="1"/>
    <col min="14" max="14" width="3.75" style="1" customWidth="1"/>
    <col min="15" max="16" width="4.75" style="1" customWidth="1"/>
    <col min="17" max="17" width="4.375" style="1" customWidth="1"/>
    <col min="18" max="18" width="5" style="1" customWidth="1"/>
    <col min="19" max="19" width="4.625" style="1" customWidth="1"/>
    <col min="20" max="20" width="4.75" style="1" customWidth="1"/>
    <col min="21" max="21" width="9.5" style="1" customWidth="1"/>
    <col min="22" max="23" width="4.75" style="1" customWidth="1"/>
    <col min="24" max="24" width="9.25" style="1" customWidth="1"/>
    <col min="25" max="16384" width="9" style="1"/>
  </cols>
  <sheetData>
    <row r="1" spans="1:22" ht="12" customHeight="1">
      <c r="A1" s="231" t="s">
        <v>0</v>
      </c>
      <c r="B1" s="231"/>
      <c r="M1" s="227" t="s">
        <v>55</v>
      </c>
      <c r="N1" s="227"/>
      <c r="O1" s="227"/>
      <c r="P1" s="227"/>
      <c r="Q1" s="227"/>
      <c r="R1" s="227"/>
      <c r="T1" s="103"/>
      <c r="U1" s="103"/>
      <c r="V1" s="103"/>
    </row>
    <row r="2" spans="1:22">
      <c r="B2" s="2"/>
      <c r="C2" s="2"/>
      <c r="D2" s="2"/>
    </row>
    <row r="3" spans="1:22">
      <c r="B3" s="2"/>
      <c r="C3" s="111" t="s">
        <v>109</v>
      </c>
      <c r="D3" s="111"/>
      <c r="E3" s="2" t="s">
        <v>105</v>
      </c>
      <c r="F3" s="110" t="s">
        <v>92</v>
      </c>
      <c r="G3" s="110"/>
      <c r="H3" s="110"/>
      <c r="I3" s="1" t="s">
        <v>93</v>
      </c>
      <c r="J3" s="1" t="s">
        <v>94</v>
      </c>
    </row>
    <row r="4" spans="1:22">
      <c r="D4" s="3"/>
      <c r="I4" s="4"/>
    </row>
    <row r="5" spans="1:22">
      <c r="E5" s="234" t="s">
        <v>110</v>
      </c>
      <c r="F5" s="234"/>
      <c r="G5" s="235"/>
      <c r="H5" s="176" t="s">
        <v>105</v>
      </c>
      <c r="I5" s="177"/>
      <c r="J5" s="238" t="s">
        <v>107</v>
      </c>
      <c r="K5" s="228"/>
      <c r="L5" s="228"/>
      <c r="M5" s="176" t="s">
        <v>108</v>
      </c>
      <c r="N5" s="177"/>
      <c r="O5" s="228" t="s">
        <v>107</v>
      </c>
      <c r="P5" s="228"/>
      <c r="Q5" s="228"/>
    </row>
    <row r="6" spans="1:22">
      <c r="E6" s="236"/>
      <c r="F6" s="236"/>
      <c r="G6" s="237"/>
      <c r="H6" s="201"/>
      <c r="I6" s="202"/>
      <c r="J6" s="229"/>
      <c r="K6" s="229"/>
      <c r="L6" s="229"/>
      <c r="M6" s="201"/>
      <c r="N6" s="202"/>
      <c r="O6" s="229"/>
      <c r="P6" s="229"/>
      <c r="Q6" s="229"/>
      <c r="R6" s="5" t="s">
        <v>1</v>
      </c>
    </row>
    <row r="7" spans="1:22">
      <c r="Q7" s="206" t="s">
        <v>65</v>
      </c>
      <c r="R7" s="206"/>
    </row>
    <row r="8" spans="1:22" ht="13.15" customHeight="1">
      <c r="B8" s="232" t="s">
        <v>99</v>
      </c>
      <c r="C8" s="232"/>
      <c r="D8" s="232"/>
      <c r="E8" s="232"/>
      <c r="F8" s="232"/>
      <c r="G8" s="232"/>
      <c r="H8" s="232"/>
      <c r="I8" s="232"/>
      <c r="J8" s="232"/>
      <c r="K8" s="232"/>
      <c r="L8" s="232"/>
      <c r="M8" s="232"/>
      <c r="N8" s="232"/>
      <c r="O8" s="232"/>
      <c r="P8" s="232"/>
      <c r="Q8" s="232"/>
    </row>
    <row r="9" spans="1:22" ht="13.9" customHeight="1" thickBot="1">
      <c r="B9" s="233"/>
      <c r="C9" s="233"/>
      <c r="D9" s="233"/>
      <c r="E9" s="233"/>
      <c r="F9" s="233"/>
      <c r="G9" s="233"/>
      <c r="H9" s="233"/>
      <c r="I9" s="233"/>
      <c r="J9" s="233"/>
      <c r="K9" s="233"/>
      <c r="L9" s="233"/>
      <c r="M9" s="233"/>
      <c r="N9" s="233"/>
      <c r="O9" s="233"/>
      <c r="P9" s="233"/>
      <c r="Q9" s="233"/>
    </row>
    <row r="10" spans="1:22" ht="17.45" customHeight="1" thickTop="1">
      <c r="B10" s="230" t="s">
        <v>2</v>
      </c>
      <c r="C10" s="230"/>
      <c r="D10" s="230"/>
      <c r="E10" s="230"/>
      <c r="F10" s="230"/>
      <c r="G10" s="230"/>
      <c r="H10" s="230"/>
      <c r="I10" s="230"/>
      <c r="J10" s="230"/>
      <c r="K10" s="230"/>
      <c r="L10" s="230"/>
      <c r="M10" s="230"/>
      <c r="N10" s="230"/>
      <c r="O10" s="230"/>
      <c r="P10" s="230"/>
      <c r="Q10" s="230"/>
    </row>
    <row r="12" spans="1:22" ht="13.15" customHeight="1">
      <c r="A12" s="6" t="s">
        <v>15</v>
      </c>
      <c r="B12" s="138" t="s">
        <v>3</v>
      </c>
      <c r="C12" s="138"/>
      <c r="D12" s="204" t="s">
        <v>4</v>
      </c>
      <c r="E12" s="204"/>
      <c r="F12" s="7" t="s">
        <v>130</v>
      </c>
      <c r="G12" s="1" t="s">
        <v>6</v>
      </c>
      <c r="H12" s="7">
        <v>7</v>
      </c>
      <c r="I12" s="1" t="s">
        <v>7</v>
      </c>
      <c r="J12" s="7">
        <v>1</v>
      </c>
      <c r="K12" s="1" t="s">
        <v>8</v>
      </c>
      <c r="L12" s="272" t="s">
        <v>131</v>
      </c>
      <c r="M12" s="272"/>
      <c r="N12" s="272"/>
      <c r="O12" s="272"/>
      <c r="P12" s="272"/>
      <c r="Q12" s="272"/>
      <c r="R12" s="272"/>
    </row>
    <row r="13" spans="1:22" ht="14.25">
      <c r="D13" s="204" t="s">
        <v>5</v>
      </c>
      <c r="E13" s="204"/>
      <c r="F13" s="7" t="s">
        <v>130</v>
      </c>
      <c r="G13" s="1" t="s">
        <v>6</v>
      </c>
      <c r="H13" s="7">
        <v>7</v>
      </c>
      <c r="I13" s="1" t="s">
        <v>7</v>
      </c>
      <c r="J13" s="7">
        <v>1</v>
      </c>
      <c r="K13" s="1" t="s">
        <v>8</v>
      </c>
      <c r="L13" s="272" t="s">
        <v>132</v>
      </c>
      <c r="M13" s="272"/>
      <c r="N13" s="272"/>
      <c r="O13" s="272"/>
      <c r="P13" s="272"/>
      <c r="Q13" s="272"/>
      <c r="R13" s="272"/>
    </row>
    <row r="15" spans="1:22" ht="13.15" customHeight="1">
      <c r="A15" s="6" t="s">
        <v>16</v>
      </c>
      <c r="B15" s="140" t="s">
        <v>51</v>
      </c>
      <c r="C15" s="140"/>
      <c r="D15" s="140"/>
      <c r="E15" s="140"/>
      <c r="F15" s="140"/>
      <c r="G15" s="140"/>
      <c r="H15" s="140"/>
      <c r="I15" s="140"/>
      <c r="J15" s="140"/>
      <c r="K15" s="140"/>
      <c r="L15" s="140"/>
      <c r="M15" s="140"/>
      <c r="N15" s="140"/>
      <c r="O15" s="140"/>
      <c r="P15" s="140"/>
      <c r="Q15" s="140"/>
      <c r="R15" s="140"/>
    </row>
    <row r="16" spans="1:22" ht="14.25" thickBot="1">
      <c r="B16" s="103" t="s">
        <v>85</v>
      </c>
      <c r="C16" s="103"/>
      <c r="D16" s="103"/>
      <c r="E16" s="103"/>
      <c r="F16" s="103"/>
      <c r="G16" s="103"/>
      <c r="H16" s="103"/>
      <c r="I16" s="103"/>
      <c r="J16" s="103"/>
      <c r="K16" s="103"/>
      <c r="L16" s="103"/>
      <c r="M16" s="103"/>
      <c r="N16" s="103"/>
      <c r="O16" s="103"/>
      <c r="P16" s="103"/>
      <c r="Q16" s="103"/>
      <c r="R16" s="103"/>
    </row>
    <row r="17" spans="1:26" s="8" customFormat="1" ht="28.5" customHeight="1">
      <c r="B17" s="210" t="s">
        <v>129</v>
      </c>
      <c r="C17" s="211"/>
      <c r="D17" s="211"/>
      <c r="E17" s="211"/>
      <c r="F17" s="211" t="s">
        <v>71</v>
      </c>
      <c r="G17" s="211"/>
      <c r="H17" s="239" t="s">
        <v>69</v>
      </c>
      <c r="I17" s="239"/>
      <c r="J17" s="239"/>
      <c r="K17" s="239"/>
      <c r="L17" s="125" t="s">
        <v>73</v>
      </c>
      <c r="M17" s="126"/>
      <c r="N17" s="127"/>
      <c r="O17" s="125" t="s">
        <v>76</v>
      </c>
      <c r="P17" s="208"/>
      <c r="Q17" s="208"/>
      <c r="R17" s="209"/>
    </row>
    <row r="18" spans="1:26" s="8" customFormat="1" ht="13.5" customHeight="1">
      <c r="B18" s="216" t="s">
        <v>111</v>
      </c>
      <c r="C18" s="217"/>
      <c r="D18" s="217"/>
      <c r="E18" s="217"/>
      <c r="F18" s="9">
        <v>20</v>
      </c>
      <c r="G18" s="10" t="s">
        <v>11</v>
      </c>
      <c r="H18" s="117" t="s">
        <v>114</v>
      </c>
      <c r="I18" s="118"/>
      <c r="J18" s="118"/>
      <c r="K18" s="136"/>
      <c r="L18" s="123">
        <v>6870000</v>
      </c>
      <c r="M18" s="124"/>
      <c r="N18" s="10" t="s">
        <v>12</v>
      </c>
      <c r="O18" s="117"/>
      <c r="P18" s="118"/>
      <c r="Q18" s="118"/>
      <c r="R18" s="11" t="s">
        <v>75</v>
      </c>
      <c r="Y18" s="1"/>
    </row>
    <row r="19" spans="1:26" s="8" customFormat="1">
      <c r="B19" s="216" t="s">
        <v>112</v>
      </c>
      <c r="C19" s="217"/>
      <c r="D19" s="217"/>
      <c r="E19" s="217"/>
      <c r="F19" s="9">
        <v>15</v>
      </c>
      <c r="G19" s="10" t="s">
        <v>11</v>
      </c>
      <c r="H19" s="117" t="s">
        <v>114</v>
      </c>
      <c r="I19" s="118"/>
      <c r="J19" s="118"/>
      <c r="K19" s="136"/>
      <c r="L19" s="123">
        <v>8100000</v>
      </c>
      <c r="M19" s="124"/>
      <c r="N19" s="10" t="s">
        <v>12</v>
      </c>
      <c r="O19" s="117"/>
      <c r="P19" s="118"/>
      <c r="Q19" s="118"/>
      <c r="R19" s="11" t="s">
        <v>75</v>
      </c>
      <c r="Y19" s="1"/>
    </row>
    <row r="20" spans="1:26" s="8" customFormat="1">
      <c r="B20" s="216" t="s">
        <v>113</v>
      </c>
      <c r="C20" s="217"/>
      <c r="D20" s="217"/>
      <c r="E20" s="217"/>
      <c r="F20" s="9">
        <v>2</v>
      </c>
      <c r="G20" s="10" t="s">
        <v>11</v>
      </c>
      <c r="H20" s="117" t="s">
        <v>115</v>
      </c>
      <c r="I20" s="118"/>
      <c r="J20" s="118"/>
      <c r="K20" s="136"/>
      <c r="L20" s="123"/>
      <c r="M20" s="124"/>
      <c r="N20" s="10" t="s">
        <v>12</v>
      </c>
      <c r="O20" s="117" t="s">
        <v>116</v>
      </c>
      <c r="P20" s="118"/>
      <c r="Q20" s="118"/>
      <c r="R20" s="11" t="s">
        <v>75</v>
      </c>
      <c r="Y20" s="1"/>
    </row>
    <row r="21" spans="1:26" s="8" customFormat="1">
      <c r="B21" s="216"/>
      <c r="C21" s="217"/>
      <c r="D21" s="217"/>
      <c r="E21" s="217"/>
      <c r="F21" s="9"/>
      <c r="G21" s="10" t="s">
        <v>11</v>
      </c>
      <c r="H21" s="117"/>
      <c r="I21" s="118"/>
      <c r="J21" s="118"/>
      <c r="K21" s="136"/>
      <c r="L21" s="123"/>
      <c r="M21" s="124"/>
      <c r="N21" s="10" t="s">
        <v>12</v>
      </c>
      <c r="O21" s="117"/>
      <c r="P21" s="118"/>
      <c r="Q21" s="118"/>
      <c r="R21" s="11" t="s">
        <v>75</v>
      </c>
      <c r="Y21" s="1"/>
    </row>
    <row r="22" spans="1:26" s="8" customFormat="1" ht="12">
      <c r="B22" s="216"/>
      <c r="C22" s="217"/>
      <c r="D22" s="217"/>
      <c r="E22" s="217"/>
      <c r="F22" s="9"/>
      <c r="G22" s="10" t="s">
        <v>11</v>
      </c>
      <c r="H22" s="117"/>
      <c r="I22" s="118"/>
      <c r="J22" s="118"/>
      <c r="K22" s="136"/>
      <c r="L22" s="123"/>
      <c r="M22" s="124"/>
      <c r="N22" s="10" t="s">
        <v>12</v>
      </c>
      <c r="O22" s="117"/>
      <c r="P22" s="118"/>
      <c r="Q22" s="118"/>
      <c r="R22" s="11" t="s">
        <v>75</v>
      </c>
    </row>
    <row r="23" spans="1:26" s="8" customFormat="1" ht="12.75" thickBot="1">
      <c r="B23" s="214"/>
      <c r="C23" s="215"/>
      <c r="D23" s="215"/>
      <c r="E23" s="215"/>
      <c r="F23" s="12"/>
      <c r="G23" s="13" t="s">
        <v>11</v>
      </c>
      <c r="H23" s="240"/>
      <c r="I23" s="241"/>
      <c r="J23" s="241"/>
      <c r="K23" s="242"/>
      <c r="L23" s="128"/>
      <c r="M23" s="129"/>
      <c r="N23" s="13" t="s">
        <v>12</v>
      </c>
      <c r="O23" s="119"/>
      <c r="P23" s="120"/>
      <c r="Q23" s="120"/>
      <c r="R23" s="14" t="s">
        <v>75</v>
      </c>
    </row>
    <row r="24" spans="1:26" s="8" customFormat="1" ht="13.5" customHeight="1" thickBot="1">
      <c r="B24" s="212" t="s">
        <v>84</v>
      </c>
      <c r="C24" s="213"/>
      <c r="D24" s="213"/>
      <c r="E24" s="213"/>
      <c r="F24" s="92">
        <v>37</v>
      </c>
      <c r="G24" s="15" t="s">
        <v>11</v>
      </c>
      <c r="H24" s="218"/>
      <c r="I24" s="219"/>
      <c r="J24" s="219"/>
      <c r="K24" s="220"/>
      <c r="L24" s="121">
        <v>14970000</v>
      </c>
      <c r="M24" s="122"/>
      <c r="N24" s="15" t="s">
        <v>12</v>
      </c>
      <c r="O24" s="114"/>
      <c r="P24" s="115"/>
      <c r="Q24" s="115"/>
      <c r="R24" s="116"/>
    </row>
    <row r="25" spans="1:26">
      <c r="B25" s="205" t="s">
        <v>48</v>
      </c>
      <c r="C25" s="205"/>
      <c r="D25" s="205"/>
      <c r="E25" s="205"/>
      <c r="F25" s="205"/>
      <c r="G25" s="205"/>
      <c r="H25" s="205"/>
      <c r="I25" s="205"/>
      <c r="J25" s="205"/>
      <c r="K25" s="205"/>
      <c r="L25" s="205"/>
      <c r="M25" s="205"/>
      <c r="N25" s="205"/>
      <c r="O25" s="205"/>
      <c r="P25" s="205"/>
      <c r="Q25" s="205"/>
      <c r="R25" s="205"/>
    </row>
    <row r="26" spans="1:26">
      <c r="B26" s="103" t="s">
        <v>95</v>
      </c>
      <c r="C26" s="103"/>
      <c r="D26" s="103"/>
      <c r="E26" s="103"/>
      <c r="F26" s="103"/>
      <c r="G26" s="103"/>
      <c r="H26" s="103"/>
      <c r="I26" s="103"/>
      <c r="J26" s="103"/>
      <c r="K26" s="103"/>
      <c r="L26" s="103"/>
      <c r="M26" s="103"/>
      <c r="N26" s="103"/>
      <c r="O26" s="103"/>
      <c r="P26" s="103"/>
      <c r="Q26" s="103"/>
      <c r="R26" s="103"/>
    </row>
    <row r="27" spans="1:26">
      <c r="B27" s="205" t="s">
        <v>43</v>
      </c>
      <c r="C27" s="205"/>
      <c r="D27" s="205"/>
      <c r="E27" s="205"/>
      <c r="F27" s="205"/>
      <c r="G27" s="205"/>
      <c r="H27" s="205"/>
      <c r="I27" s="205"/>
      <c r="J27" s="205"/>
      <c r="K27" s="205"/>
      <c r="L27" s="205"/>
      <c r="M27" s="205"/>
      <c r="N27" s="205"/>
      <c r="O27" s="205"/>
      <c r="P27" s="205"/>
      <c r="Q27" s="205"/>
      <c r="R27" s="205"/>
      <c r="T27" s="186"/>
      <c r="U27" s="186"/>
      <c r="V27" s="186"/>
      <c r="W27" s="66"/>
      <c r="X27" s="186"/>
      <c r="Y27" s="186"/>
      <c r="Z27" s="66"/>
    </row>
    <row r="28" spans="1:26">
      <c r="T28" s="203"/>
      <c r="U28" s="203"/>
      <c r="V28" s="203"/>
      <c r="W28" s="67"/>
      <c r="X28" s="203"/>
      <c r="Y28" s="203"/>
      <c r="Z28" s="68"/>
    </row>
    <row r="29" spans="1:26">
      <c r="A29" s="6" t="s">
        <v>17</v>
      </c>
      <c r="B29" s="140" t="s">
        <v>44</v>
      </c>
      <c r="C29" s="140"/>
      <c r="D29" s="140"/>
      <c r="T29" s="184"/>
      <c r="U29" s="221"/>
      <c r="V29" s="221"/>
      <c r="W29" s="69"/>
      <c r="X29" s="184"/>
      <c r="Y29" s="184"/>
      <c r="Z29" s="69"/>
    </row>
    <row r="30" spans="1:26">
      <c r="B30" s="103" t="s">
        <v>46</v>
      </c>
      <c r="C30" s="103"/>
      <c r="D30" s="103"/>
      <c r="E30" s="103"/>
      <c r="F30" s="103"/>
      <c r="G30" s="103"/>
      <c r="H30" s="103"/>
      <c r="I30" s="103"/>
      <c r="J30" s="103"/>
      <c r="K30" s="103"/>
      <c r="L30" s="103"/>
      <c r="M30" s="103"/>
      <c r="N30" s="103"/>
      <c r="O30" s="103"/>
      <c r="P30" s="103"/>
      <c r="Q30" s="103"/>
      <c r="R30" s="103"/>
      <c r="T30" s="185"/>
      <c r="U30" s="185"/>
      <c r="V30" s="185"/>
      <c r="W30" s="70"/>
      <c r="X30" s="185"/>
      <c r="Y30" s="185"/>
      <c r="Z30"/>
    </row>
    <row r="31" spans="1:26" ht="14.25" thickBot="1">
      <c r="B31" s="103" t="s">
        <v>45</v>
      </c>
      <c r="C31" s="103"/>
      <c r="D31" s="103"/>
      <c r="E31" s="103"/>
      <c r="F31" s="103"/>
      <c r="G31" s="103"/>
      <c r="H31" s="103"/>
      <c r="I31" s="103"/>
      <c r="J31" s="103"/>
      <c r="K31" s="103"/>
      <c r="L31" s="103"/>
      <c r="M31" s="103"/>
      <c r="N31" s="103"/>
      <c r="O31" s="103"/>
      <c r="P31" s="103"/>
      <c r="Q31" s="103"/>
      <c r="R31" s="103"/>
      <c r="T31"/>
      <c r="U31"/>
      <c r="V31"/>
      <c r="W31"/>
      <c r="X31"/>
      <c r="Y31"/>
      <c r="Z31"/>
    </row>
    <row r="32" spans="1:26">
      <c r="B32" s="21"/>
      <c r="C32" s="22"/>
      <c r="D32" s="223" t="s">
        <v>21</v>
      </c>
      <c r="E32" s="224"/>
      <c r="F32" s="224"/>
      <c r="G32" s="224"/>
      <c r="H32" s="224"/>
      <c r="I32" s="225"/>
      <c r="J32" s="225"/>
      <c r="K32" s="225"/>
      <c r="L32" s="225"/>
      <c r="M32" s="225"/>
      <c r="N32" s="225"/>
      <c r="O32" s="225"/>
      <c r="P32" s="225"/>
      <c r="Q32" s="225"/>
      <c r="R32" s="226"/>
      <c r="T32"/>
      <c r="U32"/>
      <c r="V32"/>
      <c r="W32"/>
      <c r="X32"/>
      <c r="Y32"/>
      <c r="Z32"/>
    </row>
    <row r="33" spans="1:26" ht="7.15" customHeight="1" thickBot="1">
      <c r="B33" s="23"/>
      <c r="D33" s="24"/>
      <c r="E33" s="25"/>
      <c r="F33" s="25"/>
      <c r="G33" s="25"/>
      <c r="H33" s="26"/>
      <c r="I33" s="24"/>
      <c r="J33" s="25"/>
      <c r="K33" s="25"/>
      <c r="L33" s="25"/>
      <c r="M33" s="26"/>
      <c r="N33" s="24"/>
      <c r="O33" s="25"/>
      <c r="P33" s="25"/>
      <c r="Q33" s="25"/>
      <c r="R33" s="27"/>
      <c r="T33"/>
      <c r="U33"/>
      <c r="V33"/>
      <c r="W33"/>
      <c r="X33"/>
      <c r="Y33"/>
      <c r="Z33"/>
    </row>
    <row r="34" spans="1:26" ht="14.25" thickBot="1">
      <c r="B34" s="195" t="s">
        <v>22</v>
      </c>
      <c r="C34" s="196"/>
      <c r="D34" s="28" t="s">
        <v>10</v>
      </c>
      <c r="E34" s="95" t="s">
        <v>13</v>
      </c>
      <c r="F34" s="111" t="s">
        <v>18</v>
      </c>
      <c r="G34" s="111"/>
      <c r="H34" s="29"/>
      <c r="I34" s="28"/>
      <c r="J34" s="95" t="s">
        <v>90</v>
      </c>
      <c r="K34" s="111" t="s">
        <v>18</v>
      </c>
      <c r="L34" s="111"/>
      <c r="M34" s="29"/>
      <c r="N34" s="28"/>
      <c r="O34" s="91" t="s">
        <v>14</v>
      </c>
      <c r="P34" s="111" t="s">
        <v>18</v>
      </c>
      <c r="Q34" s="111"/>
      <c r="R34" s="30"/>
      <c r="T34"/>
      <c r="U34"/>
      <c r="V34"/>
      <c r="W34"/>
      <c r="X34"/>
      <c r="Y34"/>
      <c r="Z34"/>
    </row>
    <row r="35" spans="1:26">
      <c r="B35" s="195" t="s">
        <v>23</v>
      </c>
      <c r="C35" s="196"/>
      <c r="D35" s="191" t="s">
        <v>19</v>
      </c>
      <c r="E35" s="192"/>
      <c r="F35" s="192"/>
      <c r="G35" s="192"/>
      <c r="H35" s="193"/>
      <c r="I35" s="191" t="s">
        <v>20</v>
      </c>
      <c r="J35" s="192"/>
      <c r="K35" s="192"/>
      <c r="L35" s="192"/>
      <c r="M35" s="193"/>
      <c r="N35" s="191" t="s">
        <v>20</v>
      </c>
      <c r="O35" s="192"/>
      <c r="P35" s="192"/>
      <c r="Q35" s="192"/>
      <c r="R35" s="222"/>
      <c r="T35"/>
      <c r="U35" s="71"/>
      <c r="V35" s="72"/>
      <c r="W35" s="71"/>
      <c r="X35" s="71"/>
      <c r="Y35" s="71"/>
      <c r="Z35" s="71"/>
    </row>
    <row r="36" spans="1:26">
      <c r="B36" s="197" t="s">
        <v>64</v>
      </c>
      <c r="C36" s="198"/>
      <c r="D36" s="199">
        <v>35</v>
      </c>
      <c r="E36" s="200"/>
      <c r="F36" s="200"/>
      <c r="G36" s="200"/>
      <c r="H36" s="44" t="s">
        <v>11</v>
      </c>
      <c r="I36" s="45" t="s">
        <v>49</v>
      </c>
      <c r="J36" s="194">
        <v>2</v>
      </c>
      <c r="K36" s="194"/>
      <c r="L36" s="194"/>
      <c r="M36" s="44" t="s">
        <v>11</v>
      </c>
      <c r="N36" s="45" t="s">
        <v>49</v>
      </c>
      <c r="O36" s="194">
        <v>0</v>
      </c>
      <c r="P36" s="194"/>
      <c r="Q36" s="194"/>
      <c r="R36" s="46" t="s">
        <v>11</v>
      </c>
      <c r="T36"/>
      <c r="U36" s="71"/>
      <c r="V36" s="72"/>
      <c r="W36" s="71"/>
      <c r="X36" s="71"/>
      <c r="Y36" s="71"/>
      <c r="Z36" s="71"/>
    </row>
    <row r="37" spans="1:26">
      <c r="B37" s="47"/>
      <c r="C37" s="48"/>
      <c r="D37" s="49"/>
      <c r="E37" s="50"/>
      <c r="F37" s="50"/>
      <c r="G37" s="50"/>
      <c r="H37" s="51"/>
      <c r="I37" s="52" t="s">
        <v>50</v>
      </c>
      <c r="J37" s="147">
        <v>0</v>
      </c>
      <c r="K37" s="147"/>
      <c r="L37" s="147"/>
      <c r="M37" s="51" t="s">
        <v>11</v>
      </c>
      <c r="N37" s="52" t="s">
        <v>50</v>
      </c>
      <c r="O37" s="147">
        <v>0</v>
      </c>
      <c r="P37" s="147"/>
      <c r="Q37" s="147"/>
      <c r="R37" s="53" t="s">
        <v>11</v>
      </c>
      <c r="T37"/>
      <c r="U37" s="71"/>
      <c r="V37" s="72"/>
      <c r="W37" s="71"/>
      <c r="X37" s="71"/>
      <c r="Y37" s="71"/>
      <c r="Z37" s="71"/>
    </row>
    <row r="38" spans="1:26">
      <c r="B38" s="54"/>
      <c r="C38" s="55"/>
      <c r="D38" s="190" t="s">
        <v>25</v>
      </c>
      <c r="E38" s="187"/>
      <c r="F38" s="187"/>
      <c r="G38" s="187"/>
      <c r="H38" s="43"/>
      <c r="I38" s="56" t="s">
        <v>49</v>
      </c>
      <c r="J38" s="152">
        <v>20440</v>
      </c>
      <c r="K38" s="152"/>
      <c r="L38" s="152"/>
      <c r="M38" s="57" t="s">
        <v>12</v>
      </c>
      <c r="N38" s="56" t="s">
        <v>49</v>
      </c>
      <c r="O38" s="152">
        <v>0</v>
      </c>
      <c r="P38" s="152"/>
      <c r="Q38" s="152"/>
      <c r="R38" s="58" t="s">
        <v>12</v>
      </c>
      <c r="T38"/>
      <c r="U38" s="71"/>
      <c r="V38" s="72"/>
      <c r="W38" s="71"/>
      <c r="X38" s="71"/>
      <c r="Y38" s="71"/>
      <c r="Z38" s="71"/>
    </row>
    <row r="39" spans="1:26">
      <c r="B39" s="188" t="s">
        <v>24</v>
      </c>
      <c r="C39" s="189"/>
      <c r="D39" s="141">
        <v>14970000</v>
      </c>
      <c r="E39" s="142"/>
      <c r="F39" s="142"/>
      <c r="G39" s="142"/>
      <c r="H39" s="59" t="s">
        <v>12</v>
      </c>
      <c r="I39" s="60" t="s">
        <v>50</v>
      </c>
      <c r="J39" s="153">
        <v>0</v>
      </c>
      <c r="K39" s="153"/>
      <c r="L39" s="153"/>
      <c r="M39" s="57" t="s">
        <v>12</v>
      </c>
      <c r="N39" s="60" t="s">
        <v>50</v>
      </c>
      <c r="O39" s="153">
        <v>0</v>
      </c>
      <c r="P39" s="153"/>
      <c r="Q39" s="153"/>
      <c r="R39" s="58" t="s">
        <v>12</v>
      </c>
      <c r="T39"/>
      <c r="U39" s="71"/>
      <c r="V39" s="72"/>
      <c r="W39" s="71"/>
      <c r="X39" s="71"/>
      <c r="Y39" s="71"/>
      <c r="Z39" s="71"/>
    </row>
    <row r="40" spans="1:26">
      <c r="B40" s="273" t="s">
        <v>47</v>
      </c>
      <c r="C40" s="274"/>
      <c r="D40" s="143" t="s">
        <v>26</v>
      </c>
      <c r="E40" s="144"/>
      <c r="F40" s="144"/>
      <c r="G40" s="144"/>
      <c r="H40" s="145"/>
      <c r="I40" s="61"/>
      <c r="J40" s="187"/>
      <c r="K40" s="187"/>
      <c r="L40" s="187"/>
      <c r="M40" s="59"/>
      <c r="N40" s="61"/>
      <c r="O40" s="62"/>
      <c r="P40" s="62"/>
      <c r="Q40" s="62"/>
      <c r="R40" s="63"/>
      <c r="T40"/>
      <c r="U40" s="71"/>
      <c r="V40" s="72"/>
      <c r="W40" s="71"/>
      <c r="X40" s="71"/>
      <c r="Y40" s="71"/>
      <c r="Z40" s="71"/>
    </row>
    <row r="41" spans="1:26" ht="15" customHeight="1" thickBot="1">
      <c r="B41" s="275"/>
      <c r="C41" s="274"/>
      <c r="D41" s="62" t="s">
        <v>27</v>
      </c>
      <c r="E41" s="146">
        <v>135930</v>
      </c>
      <c r="F41" s="146"/>
      <c r="G41" s="146"/>
      <c r="H41" s="59" t="s">
        <v>28</v>
      </c>
      <c r="I41" s="62" t="s">
        <v>27</v>
      </c>
      <c r="J41" s="146">
        <v>20440</v>
      </c>
      <c r="K41" s="146"/>
      <c r="L41" s="146"/>
      <c r="M41" s="59" t="s">
        <v>29</v>
      </c>
      <c r="N41" s="64" t="s">
        <v>27</v>
      </c>
      <c r="O41" s="148">
        <v>0</v>
      </c>
      <c r="P41" s="148"/>
      <c r="Q41" s="148"/>
      <c r="R41" s="65" t="s">
        <v>30</v>
      </c>
      <c r="T41"/>
      <c r="U41" s="71"/>
      <c r="V41" s="72"/>
      <c r="W41" s="72"/>
      <c r="X41" s="72"/>
      <c r="Y41" s="72"/>
      <c r="Z41" s="71"/>
    </row>
    <row r="42" spans="1:26">
      <c r="B42" s="154" t="s">
        <v>100</v>
      </c>
      <c r="C42" s="155"/>
      <c r="D42" s="158" t="s">
        <v>123</v>
      </c>
      <c r="E42" s="159"/>
      <c r="F42" s="159"/>
      <c r="G42" s="159"/>
      <c r="H42" s="160"/>
      <c r="I42" s="159" t="s">
        <v>124</v>
      </c>
      <c r="J42" s="159"/>
      <c r="K42" s="159"/>
      <c r="L42" s="159"/>
      <c r="M42" s="160"/>
      <c r="N42" s="99" t="s">
        <v>103</v>
      </c>
      <c r="O42" s="100"/>
      <c r="P42" s="100"/>
      <c r="Q42" s="100"/>
      <c r="R42" s="100"/>
      <c r="T42"/>
      <c r="U42" s="71"/>
      <c r="V42" s="72"/>
      <c r="W42" s="72"/>
      <c r="X42" s="72"/>
      <c r="Y42" s="72"/>
      <c r="Z42" s="71"/>
    </row>
    <row r="43" spans="1:26">
      <c r="B43" s="156"/>
      <c r="C43" s="157"/>
      <c r="D43" s="96" t="s">
        <v>101</v>
      </c>
      <c r="E43" s="97"/>
      <c r="F43" s="97"/>
      <c r="G43" s="97"/>
      <c r="H43" s="98"/>
      <c r="I43" s="97" t="s">
        <v>102</v>
      </c>
      <c r="J43" s="97"/>
      <c r="K43" s="97"/>
      <c r="L43" s="97"/>
      <c r="M43" s="98"/>
      <c r="N43" s="101" t="s">
        <v>104</v>
      </c>
      <c r="O43" s="102"/>
      <c r="P43" s="102"/>
      <c r="Q43" s="102"/>
      <c r="R43" s="102"/>
      <c r="T43"/>
      <c r="U43" s="73"/>
      <c r="V43" s="72"/>
      <c r="W43" s="72"/>
      <c r="X43" s="72"/>
      <c r="Y43" s="72"/>
      <c r="Z43" s="71"/>
    </row>
    <row r="44" spans="1:26" ht="5.25" customHeight="1">
      <c r="B44" s="94"/>
      <c r="C44" s="94"/>
      <c r="T44"/>
      <c r="U44" s="73"/>
      <c r="V44" s="72"/>
      <c r="W44" s="72"/>
      <c r="X44" s="72"/>
      <c r="Y44" s="72"/>
      <c r="Z44" s="71"/>
    </row>
    <row r="45" spans="1:26">
      <c r="B45" s="137" t="s">
        <v>31</v>
      </c>
      <c r="C45" s="137"/>
      <c r="D45" s="137"/>
      <c r="E45" s="137"/>
      <c r="F45" s="137"/>
      <c r="T45"/>
      <c r="U45" s="73"/>
      <c r="V45" s="72"/>
      <c r="W45" s="72"/>
      <c r="X45" s="72"/>
      <c r="Y45" s="72"/>
      <c r="Z45" s="71"/>
    </row>
    <row r="46" spans="1:26" ht="15" thickBot="1">
      <c r="C46" s="138" t="s">
        <v>32</v>
      </c>
      <c r="D46" s="138"/>
      <c r="E46" s="138"/>
      <c r="F46" s="138"/>
      <c r="G46" s="138"/>
      <c r="H46" s="138"/>
      <c r="I46" s="138"/>
      <c r="J46" s="138"/>
      <c r="K46" s="139">
        <v>156370</v>
      </c>
      <c r="L46" s="139"/>
      <c r="M46" s="139"/>
      <c r="N46" s="139"/>
      <c r="O46" s="139"/>
      <c r="P46" s="139"/>
      <c r="Q46" s="31" t="s">
        <v>12</v>
      </c>
      <c r="T46"/>
      <c r="U46" s="73"/>
      <c r="V46" s="72"/>
      <c r="W46" s="72"/>
      <c r="X46" s="72"/>
      <c r="Y46" s="72"/>
      <c r="Z46" s="71"/>
    </row>
    <row r="47" spans="1:26" ht="7.5" customHeight="1" thickTop="1">
      <c r="T47"/>
      <c r="U47" s="73"/>
      <c r="V47" s="72"/>
      <c r="W47" s="72"/>
      <c r="X47" s="72"/>
      <c r="Y47" s="72"/>
      <c r="Z47" s="71"/>
    </row>
    <row r="48" spans="1:26">
      <c r="A48" s="6" t="s">
        <v>33</v>
      </c>
      <c r="B48" s="140" t="s">
        <v>66</v>
      </c>
      <c r="C48" s="140"/>
      <c r="D48" s="140"/>
      <c r="E48" s="140"/>
      <c r="F48" s="140"/>
      <c r="G48" s="140"/>
      <c r="H48" s="140"/>
      <c r="I48" s="140"/>
      <c r="T48"/>
      <c r="U48" s="73"/>
      <c r="V48" s="72"/>
      <c r="W48" s="72"/>
      <c r="X48" s="72"/>
      <c r="Y48" s="72"/>
      <c r="Z48" s="71"/>
    </row>
    <row r="49" spans="1:26">
      <c r="B49" s="103" t="s">
        <v>67</v>
      </c>
      <c r="C49" s="103"/>
      <c r="D49" s="103"/>
      <c r="E49" s="103"/>
      <c r="F49" s="103"/>
      <c r="G49" s="103"/>
      <c r="H49" s="103"/>
      <c r="I49" s="103"/>
      <c r="J49" s="103"/>
      <c r="K49" s="103"/>
      <c r="L49" s="103"/>
      <c r="M49" s="103"/>
      <c r="N49" s="103"/>
      <c r="O49" s="103"/>
      <c r="P49" s="103"/>
      <c r="Q49" s="103"/>
      <c r="R49" s="103"/>
      <c r="T49"/>
      <c r="U49" s="73"/>
      <c r="V49" s="72"/>
      <c r="W49" s="72"/>
      <c r="X49" s="72"/>
      <c r="Y49" s="72"/>
      <c r="Z49" s="71"/>
    </row>
    <row r="50" spans="1:26">
      <c r="B50" s="130" t="s">
        <v>96</v>
      </c>
      <c r="C50" s="131"/>
      <c r="D50" s="131"/>
      <c r="E50" s="131"/>
      <c r="F50" s="131"/>
      <c r="G50" s="131"/>
      <c r="H50" s="131"/>
      <c r="I50" s="131"/>
      <c r="J50" s="131"/>
      <c r="K50" s="131"/>
      <c r="L50" s="131"/>
      <c r="M50" s="131"/>
      <c r="N50" s="104" t="s">
        <v>97</v>
      </c>
      <c r="O50" s="105"/>
      <c r="P50" s="105"/>
      <c r="Q50" s="105"/>
      <c r="R50" s="106"/>
      <c r="T50"/>
      <c r="U50" s="73"/>
      <c r="V50" s="72"/>
      <c r="W50" s="72"/>
      <c r="X50" s="72"/>
      <c r="Y50" s="72"/>
      <c r="Z50" s="71"/>
    </row>
    <row r="51" spans="1:26">
      <c r="B51" s="133" t="s">
        <v>117</v>
      </c>
      <c r="C51" s="134"/>
      <c r="D51" s="134"/>
      <c r="E51" s="134"/>
      <c r="F51" s="134"/>
      <c r="G51" s="134"/>
      <c r="H51" s="134"/>
      <c r="I51" s="134"/>
      <c r="J51" s="134"/>
      <c r="K51" s="134"/>
      <c r="L51" s="134"/>
      <c r="M51" s="134"/>
      <c r="N51" s="107"/>
      <c r="O51" s="108"/>
      <c r="P51" s="108"/>
      <c r="Q51" s="108"/>
      <c r="R51" s="109"/>
      <c r="T51"/>
      <c r="U51" s="73"/>
      <c r="V51" s="72"/>
      <c r="W51" s="72"/>
      <c r="X51" s="72"/>
      <c r="Y51" s="72"/>
      <c r="Z51" s="71"/>
    </row>
    <row r="52" spans="1:26">
      <c r="B52" s="32" t="s">
        <v>34</v>
      </c>
      <c r="C52" s="132" t="s">
        <v>118</v>
      </c>
      <c r="D52" s="132"/>
      <c r="E52" s="132"/>
      <c r="F52" s="132"/>
      <c r="G52" s="132"/>
      <c r="H52" s="132"/>
      <c r="I52" s="132"/>
      <c r="J52" s="132"/>
      <c r="K52" s="132"/>
      <c r="L52" s="132"/>
      <c r="M52" s="132"/>
      <c r="N52" s="107"/>
      <c r="O52" s="108"/>
      <c r="P52" s="108"/>
      <c r="Q52" s="108"/>
      <c r="R52" s="109"/>
      <c r="T52"/>
      <c r="U52" s="73"/>
      <c r="V52" s="72"/>
      <c r="W52" s="72"/>
      <c r="X52" s="72"/>
      <c r="Y52" s="72"/>
      <c r="Z52" s="71"/>
    </row>
    <row r="53" spans="1:26">
      <c r="B53" s="163" t="s">
        <v>57</v>
      </c>
      <c r="C53" s="164"/>
      <c r="D53" s="276" t="s">
        <v>119</v>
      </c>
      <c r="E53" s="277"/>
      <c r="F53" s="277"/>
      <c r="G53" s="277"/>
      <c r="H53" s="277"/>
      <c r="I53" s="277"/>
      <c r="J53" s="277"/>
      <c r="K53" s="277"/>
      <c r="L53" s="277"/>
      <c r="M53" s="277"/>
      <c r="N53" s="181" t="s">
        <v>120</v>
      </c>
      <c r="O53" s="182"/>
      <c r="P53" s="167" t="s">
        <v>98</v>
      </c>
      <c r="Q53" s="167"/>
      <c r="R53" s="183"/>
      <c r="T53"/>
      <c r="U53" s="73"/>
      <c r="V53" s="72"/>
      <c r="W53" s="72"/>
      <c r="X53" s="72"/>
      <c r="Y53" s="72"/>
      <c r="Z53" s="71"/>
    </row>
    <row r="54" spans="1:26" ht="5.25" customHeight="1">
      <c r="B54" s="135"/>
      <c r="C54" s="135"/>
      <c r="D54" s="135"/>
      <c r="E54" s="135"/>
      <c r="F54" s="135"/>
      <c r="G54" s="135"/>
      <c r="H54" s="135"/>
      <c r="I54" s="135"/>
      <c r="J54" s="135"/>
      <c r="K54" s="135"/>
      <c r="L54" s="135"/>
      <c r="M54" s="135"/>
      <c r="N54" s="135"/>
      <c r="O54" s="135"/>
      <c r="P54" s="135"/>
      <c r="Q54" s="135"/>
      <c r="R54" s="135"/>
      <c r="T54"/>
      <c r="U54" s="73"/>
      <c r="V54" s="72"/>
      <c r="W54" s="72"/>
      <c r="X54" s="72"/>
      <c r="Y54" s="72"/>
      <c r="Z54" s="71"/>
    </row>
    <row r="55" spans="1:26" ht="13.5" customHeight="1" thickBot="1">
      <c r="A55" s="169" t="s">
        <v>86</v>
      </c>
      <c r="B55" s="169"/>
      <c r="C55" s="169"/>
      <c r="D55" s="169"/>
      <c r="E55" s="169"/>
      <c r="F55" s="169"/>
      <c r="G55" s="169"/>
      <c r="H55" s="169"/>
      <c r="I55" s="169"/>
      <c r="J55" s="169"/>
      <c r="K55" s="169"/>
      <c r="L55" s="169"/>
      <c r="T55"/>
      <c r="U55" s="73"/>
      <c r="V55" s="72"/>
      <c r="W55" s="72"/>
      <c r="X55" s="72"/>
      <c r="Y55" s="72"/>
      <c r="Z55" s="71"/>
    </row>
    <row r="56" spans="1:26" ht="7.9" customHeight="1">
      <c r="A56" s="33"/>
      <c r="B56" s="34"/>
      <c r="C56" s="171" t="s">
        <v>40</v>
      </c>
      <c r="D56" s="171"/>
      <c r="E56" s="171"/>
      <c r="F56" s="171"/>
      <c r="G56" s="171"/>
      <c r="H56" s="171"/>
      <c r="I56" s="171"/>
      <c r="J56" s="171"/>
      <c r="K56" s="171"/>
      <c r="L56" s="171"/>
      <c r="M56" s="171"/>
      <c r="N56" s="171"/>
      <c r="O56" s="171"/>
      <c r="P56" s="34"/>
      <c r="Q56" s="34"/>
      <c r="R56" s="35"/>
      <c r="T56"/>
      <c r="U56" s="73"/>
      <c r="V56" s="72"/>
      <c r="W56" s="72"/>
      <c r="X56" s="72"/>
      <c r="Y56" s="72"/>
      <c r="Z56" s="71"/>
    </row>
    <row r="57" spans="1:26" ht="14.25" thickBot="1">
      <c r="A57" s="36"/>
      <c r="C57" s="172"/>
      <c r="D57" s="172"/>
      <c r="E57" s="172"/>
      <c r="F57" s="172"/>
      <c r="G57" s="172"/>
      <c r="H57" s="172"/>
      <c r="I57" s="172"/>
      <c r="J57" s="172"/>
      <c r="K57" s="172"/>
      <c r="L57" s="172"/>
      <c r="M57" s="172"/>
      <c r="N57" s="172"/>
      <c r="O57" s="172"/>
      <c r="R57" s="37"/>
      <c r="T57"/>
      <c r="U57" s="73"/>
      <c r="V57" s="72"/>
      <c r="W57" s="72"/>
      <c r="X57" s="72"/>
      <c r="Y57" s="72"/>
      <c r="Z57" s="71"/>
    </row>
    <row r="58" spans="1:26" ht="14.25" thickTop="1">
      <c r="A58" s="36"/>
      <c r="R58" s="37"/>
      <c r="T58"/>
      <c r="U58" s="73"/>
      <c r="V58" s="72"/>
      <c r="W58" s="72"/>
      <c r="X58" s="72"/>
      <c r="Y58" s="72"/>
      <c r="Z58" s="71"/>
    </row>
    <row r="59" spans="1:26">
      <c r="A59" s="36"/>
      <c r="B59" s="111" t="s">
        <v>106</v>
      </c>
      <c r="C59" s="111"/>
      <c r="D59" s="111"/>
      <c r="E59" s="166"/>
      <c r="F59" s="176" t="s">
        <v>108</v>
      </c>
      <c r="G59" s="177"/>
      <c r="N59" s="173" t="s">
        <v>37</v>
      </c>
      <c r="O59" s="174"/>
      <c r="P59" s="174"/>
      <c r="Q59" s="174"/>
      <c r="R59" s="175"/>
      <c r="T59"/>
      <c r="U59" s="73"/>
      <c r="V59" s="72"/>
      <c r="W59" s="72"/>
      <c r="X59" s="72"/>
      <c r="Y59" s="72"/>
      <c r="Z59" s="71"/>
    </row>
    <row r="60" spans="1:26">
      <c r="A60" s="36"/>
      <c r="B60" s="167"/>
      <c r="C60" s="167"/>
      <c r="D60" s="167"/>
      <c r="E60" s="168"/>
      <c r="F60" s="178"/>
      <c r="G60" s="179"/>
      <c r="H60" s="1" t="s">
        <v>89</v>
      </c>
      <c r="N60" s="28"/>
      <c r="R60" s="37"/>
      <c r="T60"/>
      <c r="U60" s="73"/>
      <c r="V60" s="72"/>
      <c r="W60" s="72"/>
      <c r="X60" s="72"/>
      <c r="Y60" s="72"/>
      <c r="Z60" s="71"/>
    </row>
    <row r="61" spans="1:26">
      <c r="A61" s="36"/>
      <c r="H61" s="167" t="s">
        <v>109</v>
      </c>
      <c r="I61" s="167"/>
      <c r="J61" s="167"/>
      <c r="K61" s="38" t="s">
        <v>105</v>
      </c>
      <c r="L61" s="112" t="s">
        <v>88</v>
      </c>
      <c r="M61" s="113"/>
      <c r="N61" s="28"/>
      <c r="R61" s="37"/>
      <c r="T61"/>
      <c r="U61" s="73"/>
      <c r="V61" s="72"/>
      <c r="W61" s="72"/>
      <c r="X61" s="72"/>
      <c r="Y61" s="72"/>
      <c r="Z61" s="71"/>
    </row>
    <row r="62" spans="1:26">
      <c r="A62" s="36"/>
      <c r="B62" s="111" t="s">
        <v>35</v>
      </c>
      <c r="C62" s="111"/>
      <c r="D62" s="111"/>
      <c r="E62" s="111"/>
      <c r="F62" s="111"/>
      <c r="G62" s="111"/>
      <c r="H62" s="111"/>
      <c r="I62" s="111"/>
      <c r="J62" s="111"/>
      <c r="K62" s="111"/>
      <c r="L62" s="111"/>
      <c r="N62" s="28"/>
      <c r="R62" s="37"/>
      <c r="T62"/>
      <c r="U62" s="73"/>
      <c r="V62" s="72"/>
      <c r="W62" s="72"/>
      <c r="X62" s="72"/>
      <c r="Y62" s="72"/>
      <c r="Z62" s="71"/>
    </row>
    <row r="63" spans="1:26">
      <c r="A63" s="36"/>
      <c r="B63" s="169" t="s">
        <v>36</v>
      </c>
      <c r="C63" s="169"/>
      <c r="D63" s="169"/>
      <c r="E63" s="169"/>
      <c r="F63" s="169"/>
      <c r="G63" s="169"/>
      <c r="H63" s="169"/>
      <c r="I63" s="169"/>
      <c r="J63" s="169"/>
      <c r="K63" s="169"/>
      <c r="L63" s="169"/>
      <c r="N63" s="28"/>
      <c r="R63" s="37"/>
      <c r="T63"/>
      <c r="U63" s="73"/>
      <c r="V63" s="72"/>
      <c r="W63" s="72"/>
      <c r="X63" s="72"/>
      <c r="Y63" s="72"/>
      <c r="Z63" s="71"/>
    </row>
    <row r="64" spans="1:26">
      <c r="A64" s="36"/>
      <c r="N64" s="28"/>
      <c r="R64" s="37"/>
      <c r="T64"/>
      <c r="U64" s="73"/>
      <c r="V64" s="72"/>
      <c r="W64" s="72"/>
      <c r="X64" s="72"/>
      <c r="Y64" s="72"/>
      <c r="Z64" s="71"/>
    </row>
    <row r="65" spans="1:26" ht="14.25" thickBot="1">
      <c r="A65" s="39"/>
      <c r="B65" s="170" t="s">
        <v>56</v>
      </c>
      <c r="C65" s="170"/>
      <c r="D65" s="170"/>
      <c r="E65" s="170"/>
      <c r="F65" s="170"/>
      <c r="G65" s="170"/>
      <c r="H65" s="170"/>
      <c r="I65" s="170"/>
      <c r="J65" s="170"/>
      <c r="K65" s="170"/>
      <c r="L65" s="170"/>
      <c r="M65" s="40"/>
      <c r="N65" s="41"/>
      <c r="O65" s="40"/>
      <c r="P65" s="40"/>
      <c r="Q65" s="40"/>
      <c r="R65" s="42"/>
      <c r="T65"/>
      <c r="U65" s="73"/>
      <c r="V65" s="72"/>
      <c r="W65" s="72"/>
      <c r="X65" s="72"/>
      <c r="Y65" s="72"/>
      <c r="Z65" s="71"/>
    </row>
    <row r="66" spans="1:26">
      <c r="A66" s="165" t="s">
        <v>41</v>
      </c>
      <c r="B66" s="165"/>
      <c r="C66" s="165"/>
      <c r="D66" s="165"/>
      <c r="E66" s="165"/>
      <c r="F66" s="165"/>
      <c r="G66" s="165"/>
      <c r="H66" s="165"/>
      <c r="I66" s="165"/>
      <c r="J66" s="165"/>
      <c r="K66" s="165"/>
      <c r="L66" s="165"/>
      <c r="M66" s="165"/>
      <c r="N66" s="165"/>
      <c r="O66" s="165"/>
      <c r="P66" s="165"/>
      <c r="Q66" s="165"/>
      <c r="R66" s="165"/>
      <c r="T66"/>
      <c r="U66" s="73"/>
      <c r="V66" s="72"/>
      <c r="W66" s="72"/>
      <c r="X66" s="72"/>
      <c r="Y66" s="72"/>
      <c r="Z66" s="71"/>
    </row>
    <row r="67" spans="1:26">
      <c r="A67" s="16" t="s">
        <v>38</v>
      </c>
      <c r="N67" s="162" t="s">
        <v>39</v>
      </c>
      <c r="O67" s="162"/>
      <c r="P67" s="162"/>
      <c r="Q67" s="161"/>
      <c r="R67" s="161"/>
      <c r="T67"/>
      <c r="U67" s="73"/>
      <c r="V67" s="72"/>
      <c r="W67" s="72"/>
      <c r="X67" s="72"/>
      <c r="Y67" s="72"/>
      <c r="Z67" s="71"/>
    </row>
    <row r="68" spans="1:26">
      <c r="T68"/>
      <c r="U68" s="73"/>
      <c r="V68" s="72"/>
      <c r="W68" s="72"/>
      <c r="X68" s="72"/>
      <c r="Y68" s="72"/>
      <c r="Z68" s="71"/>
    </row>
    <row r="69" spans="1:26">
      <c r="T69"/>
      <c r="U69" s="73"/>
      <c r="V69" s="72"/>
      <c r="W69" s="72"/>
      <c r="X69" s="72"/>
      <c r="Y69" s="72"/>
      <c r="Z69" s="71"/>
    </row>
    <row r="70" spans="1:26">
      <c r="T70"/>
      <c r="U70" s="73"/>
      <c r="V70" s="72"/>
      <c r="W70" s="72"/>
      <c r="X70" s="72"/>
      <c r="Y70" s="72"/>
      <c r="Z70" s="71"/>
    </row>
    <row r="71" spans="1:26">
      <c r="T71"/>
      <c r="U71" s="73"/>
      <c r="V71" s="72"/>
      <c r="W71" s="72"/>
      <c r="X71" s="72"/>
      <c r="Y71" s="72"/>
      <c r="Z71" s="71"/>
    </row>
    <row r="72" spans="1:26">
      <c r="T72"/>
      <c r="U72" s="73"/>
      <c r="V72" s="72"/>
      <c r="W72" s="72"/>
      <c r="X72" s="72"/>
      <c r="Y72" s="72"/>
      <c r="Z72" s="71"/>
    </row>
    <row r="73" spans="1:26">
      <c r="T73"/>
      <c r="U73"/>
      <c r="V73" s="72"/>
      <c r="W73" s="72"/>
      <c r="X73" s="72"/>
      <c r="Y73" s="72"/>
      <c r="Z73" s="71"/>
    </row>
    <row r="74" spans="1:26">
      <c r="T74"/>
      <c r="U74"/>
      <c r="V74" s="72"/>
      <c r="W74" s="72"/>
      <c r="X74" s="72"/>
      <c r="Y74" s="72"/>
      <c r="Z74" s="71"/>
    </row>
    <row r="75" spans="1:26">
      <c r="T75"/>
      <c r="U75"/>
      <c r="V75" s="72"/>
      <c r="W75" s="72"/>
      <c r="X75" s="72"/>
      <c r="Y75" s="72"/>
      <c r="Z75" s="71"/>
    </row>
    <row r="76" spans="1:26">
      <c r="T76"/>
      <c r="U76"/>
      <c r="V76" s="72"/>
      <c r="W76" s="72"/>
      <c r="X76" s="72"/>
      <c r="Y76" s="72"/>
      <c r="Z76" s="71"/>
    </row>
    <row r="77" spans="1:26">
      <c r="T77"/>
      <c r="U77"/>
      <c r="V77" s="72"/>
      <c r="W77" s="72"/>
      <c r="X77" s="72"/>
      <c r="Y77" s="72"/>
      <c r="Z77" s="71"/>
    </row>
    <row r="78" spans="1:26">
      <c r="T78"/>
      <c r="U78"/>
      <c r="V78" s="72"/>
      <c r="W78" s="72"/>
      <c r="X78" s="72"/>
      <c r="Y78" s="72"/>
      <c r="Z78" s="71"/>
    </row>
    <row r="79" spans="1:26">
      <c r="T79"/>
      <c r="U79"/>
      <c r="V79" s="72"/>
      <c r="W79" s="72"/>
      <c r="X79" s="72"/>
      <c r="Y79" s="72"/>
      <c r="Z79" s="71"/>
    </row>
    <row r="80" spans="1:26">
      <c r="T80"/>
      <c r="U80"/>
      <c r="V80" s="72"/>
      <c r="W80" s="72"/>
      <c r="X80" s="72"/>
      <c r="Y80" s="72"/>
      <c r="Z80" s="71"/>
    </row>
    <row r="81" spans="20:26">
      <c r="T81"/>
      <c r="U81"/>
      <c r="V81" s="72"/>
      <c r="W81" s="72"/>
      <c r="X81" s="72"/>
      <c r="Y81" s="72"/>
      <c r="Z81" s="71"/>
    </row>
    <row r="82" spans="20:26">
      <c r="T82"/>
      <c r="U82"/>
      <c r="V82" s="72"/>
      <c r="W82" s="72"/>
      <c r="X82" s="72"/>
      <c r="Y82" s="72"/>
      <c r="Z82" s="71"/>
    </row>
    <row r="83" spans="20:26">
      <c r="T83"/>
      <c r="U83"/>
      <c r="V83" s="72"/>
      <c r="W83" s="72"/>
      <c r="X83" s="72"/>
      <c r="Y83" s="72"/>
      <c r="Z83" s="71"/>
    </row>
    <row r="84" spans="20:26">
      <c r="T84"/>
      <c r="U84"/>
      <c r="V84" s="72"/>
      <c r="W84" s="72"/>
      <c r="X84" s="72"/>
      <c r="Y84" s="72"/>
      <c r="Z84" s="71"/>
    </row>
    <row r="85" spans="20:26">
      <c r="T85"/>
      <c r="U85"/>
      <c r="V85" s="72"/>
      <c r="W85" s="72"/>
      <c r="X85" s="72"/>
      <c r="Y85" s="72"/>
      <c r="Z85" s="71"/>
    </row>
    <row r="86" spans="20:26">
      <c r="T86"/>
      <c r="U86"/>
      <c r="V86" s="74"/>
      <c r="W86"/>
      <c r="X86"/>
      <c r="Y86"/>
      <c r="Z86"/>
    </row>
    <row r="87" spans="20:26">
      <c r="T87"/>
      <c r="U87"/>
      <c r="V87"/>
      <c r="W87"/>
      <c r="X87"/>
      <c r="Y87"/>
      <c r="Z87"/>
    </row>
    <row r="88" spans="20:26">
      <c r="T88"/>
      <c r="U88"/>
      <c r="V88"/>
      <c r="W88"/>
      <c r="X88"/>
      <c r="Y88"/>
      <c r="Z88"/>
    </row>
    <row r="89" spans="20:26">
      <c r="T89"/>
      <c r="U89"/>
      <c r="V89"/>
      <c r="W89"/>
      <c r="X89"/>
      <c r="Y89"/>
      <c r="Z89"/>
    </row>
  </sheetData>
  <protectedRanges>
    <protectedRange sqref="M1 E5 H5 J5 O5 B18:F23 H18:M23 O18:Q23 E34 O34 B51 C52 N51 D53 Q67" name="範囲1"/>
    <protectedRange sqref="J34" name="範囲1_2"/>
    <protectedRange sqref="H12:H13 J12:J13 F12:F13" name="範囲1_1"/>
  </protectedRanges>
  <mergeCells count="130">
    <mergeCell ref="B62:L62"/>
    <mergeCell ref="B63:L63"/>
    <mergeCell ref="B65:L65"/>
    <mergeCell ref="A66:R66"/>
    <mergeCell ref="N67:P67"/>
    <mergeCell ref="Q67:R67"/>
    <mergeCell ref="A55:L55"/>
    <mergeCell ref="C56:O57"/>
    <mergeCell ref="B59:E60"/>
    <mergeCell ref="F59:G60"/>
    <mergeCell ref="N59:R59"/>
    <mergeCell ref="H61:J61"/>
    <mergeCell ref="L61:M61"/>
    <mergeCell ref="B53:C53"/>
    <mergeCell ref="D53:M53"/>
    <mergeCell ref="N53:O53"/>
    <mergeCell ref="P53:R53"/>
    <mergeCell ref="B54:C54"/>
    <mergeCell ref="D54:R54"/>
    <mergeCell ref="B45:F45"/>
    <mergeCell ref="C46:J46"/>
    <mergeCell ref="K46:P46"/>
    <mergeCell ref="B48:I48"/>
    <mergeCell ref="B49:R49"/>
    <mergeCell ref="B50:M50"/>
    <mergeCell ref="N50:R52"/>
    <mergeCell ref="B51:M51"/>
    <mergeCell ref="C52:M52"/>
    <mergeCell ref="B42:C43"/>
    <mergeCell ref="D42:H42"/>
    <mergeCell ref="I42:M42"/>
    <mergeCell ref="N42:R42"/>
    <mergeCell ref="D43:H43"/>
    <mergeCell ref="I43:M43"/>
    <mergeCell ref="N43:R43"/>
    <mergeCell ref="B40:C41"/>
    <mergeCell ref="D40:H40"/>
    <mergeCell ref="J40:L40"/>
    <mergeCell ref="E41:G41"/>
    <mergeCell ref="J41:L41"/>
    <mergeCell ref="O41:Q41"/>
    <mergeCell ref="J37:L37"/>
    <mergeCell ref="O37:Q37"/>
    <mergeCell ref="D38:G38"/>
    <mergeCell ref="J38:L38"/>
    <mergeCell ref="O38:Q38"/>
    <mergeCell ref="B39:C39"/>
    <mergeCell ref="D39:G39"/>
    <mergeCell ref="J39:L39"/>
    <mergeCell ref="O39:Q39"/>
    <mergeCell ref="B35:C35"/>
    <mergeCell ref="D35:H35"/>
    <mergeCell ref="I35:M35"/>
    <mergeCell ref="N35:R35"/>
    <mergeCell ref="B36:C36"/>
    <mergeCell ref="D36:G36"/>
    <mergeCell ref="J36:L36"/>
    <mergeCell ref="O36:Q36"/>
    <mergeCell ref="B30:R30"/>
    <mergeCell ref="T30:V30"/>
    <mergeCell ref="X30:Y30"/>
    <mergeCell ref="B31:R31"/>
    <mergeCell ref="D32:R32"/>
    <mergeCell ref="B34:C34"/>
    <mergeCell ref="F34:G34"/>
    <mergeCell ref="K34:L34"/>
    <mergeCell ref="P34:Q34"/>
    <mergeCell ref="B27:R27"/>
    <mergeCell ref="T27:V27"/>
    <mergeCell ref="X27:Y27"/>
    <mergeCell ref="T28:V28"/>
    <mergeCell ref="X28:Y28"/>
    <mergeCell ref="B29:D29"/>
    <mergeCell ref="T29:V29"/>
    <mergeCell ref="X29:Y29"/>
    <mergeCell ref="B24:E24"/>
    <mergeCell ref="H24:K24"/>
    <mergeCell ref="L24:M24"/>
    <mergeCell ref="O24:R24"/>
    <mergeCell ref="B25:R25"/>
    <mergeCell ref="B26:R26"/>
    <mergeCell ref="B22:E22"/>
    <mergeCell ref="H22:K22"/>
    <mergeCell ref="L22:M22"/>
    <mergeCell ref="O22:Q22"/>
    <mergeCell ref="B23:E23"/>
    <mergeCell ref="H23:K23"/>
    <mergeCell ref="L23:M23"/>
    <mergeCell ref="O23:Q23"/>
    <mergeCell ref="B20:E20"/>
    <mergeCell ref="H20:K20"/>
    <mergeCell ref="L20:M20"/>
    <mergeCell ref="O20:Q20"/>
    <mergeCell ref="B21:E21"/>
    <mergeCell ref="H21:K21"/>
    <mergeCell ref="L21:M21"/>
    <mergeCell ref="O21:Q21"/>
    <mergeCell ref="B18:E18"/>
    <mergeCell ref="H18:K18"/>
    <mergeCell ref="L18:M18"/>
    <mergeCell ref="O18:Q18"/>
    <mergeCell ref="B19:E19"/>
    <mergeCell ref="H19:K19"/>
    <mergeCell ref="L19:M19"/>
    <mergeCell ref="O19:Q19"/>
    <mergeCell ref="D13:E13"/>
    <mergeCell ref="L13:R13"/>
    <mergeCell ref="B15:R15"/>
    <mergeCell ref="B16:R16"/>
    <mergeCell ref="B17:E17"/>
    <mergeCell ref="F17:G17"/>
    <mergeCell ref="H17:K17"/>
    <mergeCell ref="L17:N17"/>
    <mergeCell ref="O17:R17"/>
    <mergeCell ref="Q7:R7"/>
    <mergeCell ref="B8:Q9"/>
    <mergeCell ref="B10:Q10"/>
    <mergeCell ref="B12:C12"/>
    <mergeCell ref="D12:E12"/>
    <mergeCell ref="L12:R12"/>
    <mergeCell ref="A1:B1"/>
    <mergeCell ref="M1:R1"/>
    <mergeCell ref="T1:V1"/>
    <mergeCell ref="C3:D3"/>
    <mergeCell ref="F3:H3"/>
    <mergeCell ref="E5:G6"/>
    <mergeCell ref="H5:I6"/>
    <mergeCell ref="J5:L6"/>
    <mergeCell ref="M5:N6"/>
    <mergeCell ref="O5:Q6"/>
  </mergeCells>
  <phoneticPr fontId="1"/>
  <dataValidations count="9">
    <dataValidation type="list" allowBlank="1" showInputMessage="1" showErrorMessage="1" sqref="M1:R1" xr:uid="{00000000-0002-0000-0300-000000000000}">
      <formula1>"①町村等返送用,②都道府県町村会用,③SJ用,④取扱代理店用"</formula1>
    </dataValidation>
    <dataValidation type="list" allowBlank="1" showInputMessage="1" showErrorMessage="1" sqref="H18:K23" xr:uid="{00000000-0002-0000-0300-000001000000}">
      <formula1>"A,B,C"</formula1>
    </dataValidation>
    <dataValidation type="list" allowBlank="1" showInputMessage="1" showErrorMessage="1" sqref="O18:Q23" xr:uid="{00000000-0002-0000-0300-000002000000}">
      <formula1>"職種A,職種B"</formula1>
    </dataValidation>
    <dataValidation type="list" allowBlank="1" showInputMessage="1" showErrorMessage="1" sqref="H5:I6" xr:uid="{00000000-0002-0000-0300-000003000000}">
      <formula1>"都,道,府,県"</formula1>
    </dataValidation>
    <dataValidation type="list" allowBlank="1" showInputMessage="1" showErrorMessage="1" sqref="M5:N6" xr:uid="{00000000-0002-0000-0300-000004000000}">
      <formula1>"市長,村長,町長,組合管理者,　　 ,"</formula1>
    </dataValidation>
    <dataValidation type="list" allowBlank="1" showInputMessage="1" showErrorMessage="1" sqref="F3:H3" xr:uid="{00000000-0002-0000-0300-000005000000}">
      <formula1>"町村会,町長会,市町村総合事務組合"</formula1>
    </dataValidation>
    <dataValidation type="list" allowBlank="1" showInputMessage="1" showErrorMessage="1" sqref="N53:O53" xr:uid="{00000000-0002-0000-0300-000006000000}">
      <formula1>"確認済,　　,"</formula1>
    </dataValidation>
    <dataValidation type="list" allowBlank="1" showInputMessage="1" showErrorMessage="1" sqref="D42:H42" xr:uid="{00000000-0002-0000-0300-000007000000}">
      <formula1>"①新たな職種追加,②その他"</formula1>
    </dataValidation>
    <dataValidation type="list" allowBlank="1" showInputMessage="1" showErrorMessage="1" sqref="I42:M42" xr:uid="{00000000-0002-0000-0300-000008000000}">
      <formula1>"①新たな職種追加,②加入職種の人数増減,③その他"</formula1>
    </dataValidation>
  </dataValidations>
  <hyperlinks>
    <hyperlink ref="D53" r:id="rId1" xr:uid="{00000000-0004-0000-0300-000000000000}"/>
  </hyperlinks>
  <pageMargins left="0.70866141732283472" right="0.70866141732283472" top="0.31496062992125984" bottom="0.35433070866141736" header="0.31496062992125984" footer="0.31496062992125984"/>
  <pageSetup paperSize="9" scale="97" orientation="portrait" r:id="rId2"/>
  <headerFooter>
    <oddHeader>&amp;R&amp;P</oddHead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加入依頼書</vt:lpstr>
      <vt:lpstr>加入依頼書別紙</vt:lpstr>
      <vt:lpstr>(記載例）1年間加入の場合</vt:lpstr>
      <vt:lpstr>(記載例）中途加入の場合</vt:lpstr>
      <vt:lpstr>'(記載例）1年間加入の場合'!Print_Area</vt:lpstr>
      <vt:lpstr>'(記載例）中途加入の場合'!Print_Area</vt:lpstr>
      <vt:lpstr>加入依頼書!Print_Area</vt:lpstr>
      <vt:lpstr>加入依頼書別紙!Print_Area</vt:lpstr>
    </vt:vector>
  </TitlesOfParts>
  <Company>全国市長会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全国市長会</dc:creator>
  <cp:lastModifiedBy>菅野 正樹</cp:lastModifiedBy>
  <cp:lastPrinted>2024-12-04T06:27:05Z</cp:lastPrinted>
  <dcterms:created xsi:type="dcterms:W3CDTF">2017-02-08T00:45:57Z</dcterms:created>
  <dcterms:modified xsi:type="dcterms:W3CDTF">2024-12-04T06:27:26Z</dcterms:modified>
</cp:coreProperties>
</file>